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45" windowWidth="4845" windowHeight="2970"/>
  </bookViews>
  <sheets>
    <sheet name="RINCIAN 2014" sheetId="9" r:id="rId1"/>
    <sheet name="1721-A2" sheetId="5" r:id="rId2"/>
    <sheet name="1770S" sheetId="6" r:id="rId3"/>
    <sheet name="LAMP 1" sheetId="7" r:id="rId4"/>
    <sheet name="LAMP 2" sheetId="8" r:id="rId5"/>
    <sheet name="1770SS" sheetId="4" r:id="rId6"/>
  </sheets>
  <definedNames>
    <definedName name="OLE_LINK1" localSheetId="5">'1770SS'!$B$48</definedName>
    <definedName name="OLE_LINK2" localSheetId="5">'1770SS'!$B$47</definedName>
    <definedName name="_xlnm.Print_Area" localSheetId="2">'1770S'!$A$1:$AR$125</definedName>
    <definedName name="_xlnm.Print_Area" localSheetId="5">'1770SS'!$A$1:$AS$84</definedName>
    <definedName name="_xlnm.Print_Area" localSheetId="3">'LAMP 1'!$A$1:$AO$103</definedName>
    <definedName name="_xlnm.Print_Area" localSheetId="4">'LAMP 2'!$A$1:$AN$122</definedName>
  </definedNames>
  <calcPr calcId="125725"/>
</workbook>
</file>

<file path=xl/calcChain.xml><?xml version="1.0" encoding="utf-8"?>
<calcChain xmlns="http://schemas.openxmlformats.org/spreadsheetml/2006/main">
  <c r="AB27" i="4"/>
  <c r="D47" i="9"/>
  <c r="D46"/>
  <c r="H11"/>
  <c r="G10"/>
  <c r="G40" s="1"/>
  <c r="G9"/>
  <c r="G8"/>
  <c r="C11"/>
  <c r="C41" s="1"/>
  <c r="C10"/>
  <c r="C40" s="1"/>
  <c r="I59" s="1"/>
  <c r="AC51" i="5" s="1"/>
  <c r="C9" i="9"/>
  <c r="AG64" i="6"/>
  <c r="AC107" i="5"/>
  <c r="AC94"/>
  <c r="AC66"/>
  <c r="AC63"/>
  <c r="AC60"/>
  <c r="AC57"/>
  <c r="I71" i="9"/>
  <c r="I68"/>
  <c r="I65"/>
  <c r="E39"/>
  <c r="F39"/>
  <c r="G39"/>
  <c r="H39"/>
  <c r="E40"/>
  <c r="H40"/>
  <c r="E41"/>
  <c r="F41"/>
  <c r="G41"/>
  <c r="H41"/>
  <c r="F38"/>
  <c r="G38"/>
  <c r="H38"/>
  <c r="D38"/>
  <c r="E38"/>
  <c r="C39"/>
  <c r="I56" s="1"/>
  <c r="AC48" i="5" s="1"/>
  <c r="C38" i="9"/>
  <c r="I53" s="1"/>
  <c r="AC45" i="5" s="1"/>
  <c r="G29" i="9"/>
  <c r="G28"/>
  <c r="G27"/>
  <c r="G26"/>
  <c r="G25"/>
  <c r="G24"/>
  <c r="G23"/>
  <c r="G22"/>
  <c r="G21"/>
  <c r="G20"/>
  <c r="G19"/>
  <c r="G18"/>
  <c r="I77" l="1"/>
  <c r="AC69" i="5" s="1"/>
  <c r="I62" i="9"/>
  <c r="I88" l="1"/>
  <c r="AC80" i="5" s="1"/>
  <c r="AC54"/>
  <c r="I80" i="9"/>
  <c r="D40"/>
  <c r="D41"/>
  <c r="D39" l="1"/>
  <c r="F10"/>
  <c r="I85"/>
  <c r="AC72" i="5"/>
  <c r="AG82" i="6"/>
  <c r="AG91" i="7"/>
  <c r="AN95" s="1"/>
  <c r="AB65"/>
  <c r="AB38"/>
  <c r="AN42" s="1"/>
  <c r="AG28" i="6" s="1"/>
  <c r="AD62" i="8"/>
  <c r="AD16" i="6"/>
  <c r="AC16"/>
  <c r="AB16"/>
  <c r="AA16"/>
  <c r="Z16"/>
  <c r="X16"/>
  <c r="W16"/>
  <c r="V16"/>
  <c r="U16"/>
  <c r="T16"/>
  <c r="S16"/>
  <c r="Q16"/>
  <c r="P16"/>
  <c r="O16"/>
  <c r="N16"/>
  <c r="M16"/>
  <c r="L16"/>
  <c r="K16"/>
  <c r="AI14"/>
  <c r="AH12" i="8" s="1"/>
  <c r="AH14" i="6"/>
  <c r="AG12" i="8" s="1"/>
  <c r="AG14" i="6"/>
  <c r="AF12" i="8" s="1"/>
  <c r="AF14" i="6"/>
  <c r="AE12" i="8" s="1"/>
  <c r="AE14" i="6"/>
  <c r="AD12" i="8" s="1"/>
  <c r="AD14" i="6"/>
  <c r="AC12" i="8" s="1"/>
  <c r="AC14" i="6"/>
  <c r="AB12" i="8" s="1"/>
  <c r="AB14" i="6"/>
  <c r="AA12" i="8" s="1"/>
  <c r="AA14" i="6"/>
  <c r="Z12" i="8" s="1"/>
  <c r="Z14" i="6"/>
  <c r="Y12" i="8" s="1"/>
  <c r="Y14" i="6"/>
  <c r="X12" i="8" s="1"/>
  <c r="X14" i="6"/>
  <c r="W12" i="8" s="1"/>
  <c r="W14" i="6"/>
  <c r="V12" i="8" s="1"/>
  <c r="V14" i="6"/>
  <c r="U12" i="8" s="1"/>
  <c r="U14" i="6"/>
  <c r="T12" i="8" s="1"/>
  <c r="S12"/>
  <c r="S14" i="6"/>
  <c r="R12" i="8" s="1"/>
  <c r="R14" i="6"/>
  <c r="Q12" i="8" s="1"/>
  <c r="Q14" i="6"/>
  <c r="P12" i="8" s="1"/>
  <c r="P14" i="6"/>
  <c r="O12" i="8" s="1"/>
  <c r="N12"/>
  <c r="N14" i="6"/>
  <c r="M12" i="8" s="1"/>
  <c r="M14" i="6"/>
  <c r="L12" i="8" s="1"/>
  <c r="L14" i="6"/>
  <c r="K12" i="8" s="1"/>
  <c r="K14" i="6"/>
  <c r="J12" i="8" s="1"/>
  <c r="AD12" i="6"/>
  <c r="AC10" i="8" s="1"/>
  <c r="AC12" i="6"/>
  <c r="AB10" i="8" s="1"/>
  <c r="AB12" i="6"/>
  <c r="AA10" i="8" s="1"/>
  <c r="Z12" i="6"/>
  <c r="Y10" i="8" s="1"/>
  <c r="Y12" i="6"/>
  <c r="X10" i="8" s="1"/>
  <c r="X12" i="6"/>
  <c r="W10" i="8" s="1"/>
  <c r="V12" i="6"/>
  <c r="U10" i="8" s="1"/>
  <c r="T12" i="6"/>
  <c r="S10" i="8" s="1"/>
  <c r="S12" i="6"/>
  <c r="R10" i="8" s="1"/>
  <c r="R12" i="6"/>
  <c r="Q10" i="8" s="1"/>
  <c r="P12" i="6"/>
  <c r="O10" i="8" s="1"/>
  <c r="O12" i="6"/>
  <c r="N10" i="8" s="1"/>
  <c r="N12" i="6"/>
  <c r="M10" i="8" s="1"/>
  <c r="L12" i="6"/>
  <c r="K10" i="8" s="1"/>
  <c r="K12" i="6"/>
  <c r="J10" i="8" s="1"/>
  <c r="AJ17" i="4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AE15"/>
  <c r="AD15"/>
  <c r="AC15"/>
  <c r="AA15"/>
  <c r="Z15"/>
  <c r="Y15"/>
  <c r="W15"/>
  <c r="U15"/>
  <c r="T15"/>
  <c r="S15"/>
  <c r="Q15"/>
  <c r="P15"/>
  <c r="O15"/>
  <c r="M15"/>
  <c r="L15"/>
  <c r="F40" i="9" l="1"/>
  <c r="H13"/>
  <c r="H12" s="1"/>
  <c r="R83" i="8"/>
  <c r="I91" i="9"/>
  <c r="AC77" i="5"/>
  <c r="I120" i="6"/>
  <c r="K122"/>
  <c r="Q120"/>
  <c r="H122"/>
  <c r="P120"/>
  <c r="G120"/>
  <c r="Z122"/>
  <c r="G122"/>
  <c r="U120"/>
  <c r="R122"/>
  <c r="P122"/>
  <c r="O120"/>
  <c r="N120"/>
  <c r="Y122"/>
  <c r="M120"/>
  <c r="J122"/>
  <c r="V122"/>
  <c r="O122"/>
  <c r="U122"/>
  <c r="N122"/>
  <c r="H120"/>
  <c r="V120"/>
  <c r="T122"/>
  <c r="L120"/>
  <c r="T120"/>
  <c r="K120"/>
  <c r="S120"/>
  <c r="J120"/>
  <c r="R120"/>
  <c r="L122"/>
  <c r="X122"/>
  <c r="AD107" i="8"/>
  <c r="J8" i="7"/>
  <c r="K8"/>
  <c r="N8"/>
  <c r="Q8"/>
  <c r="S8"/>
  <c r="W8"/>
  <c r="Y8"/>
  <c r="AB8"/>
  <c r="K10"/>
  <c r="M10"/>
  <c r="O10"/>
  <c r="Q10"/>
  <c r="S10"/>
  <c r="U10"/>
  <c r="W10"/>
  <c r="Y10"/>
  <c r="AA10"/>
  <c r="AC10"/>
  <c r="AE10"/>
  <c r="AG10"/>
  <c r="J10"/>
  <c r="M8"/>
  <c r="O8"/>
  <c r="R8"/>
  <c r="U8"/>
  <c r="X8"/>
  <c r="AA8"/>
  <c r="AC8"/>
  <c r="L10"/>
  <c r="N10"/>
  <c r="P10"/>
  <c r="R10"/>
  <c r="T10"/>
  <c r="V10"/>
  <c r="X10"/>
  <c r="Z10"/>
  <c r="AB10"/>
  <c r="AD10"/>
  <c r="AF10"/>
  <c r="AH10"/>
  <c r="AC83" i="5" l="1"/>
  <c r="I96" i="9"/>
  <c r="I99" l="1"/>
  <c r="AC88" i="5"/>
  <c r="AG25" i="6" s="1"/>
  <c r="AG34" s="1"/>
  <c r="AG40" s="1"/>
  <c r="I105" i="9" l="1"/>
  <c r="AC91" i="5"/>
  <c r="AG59" i="6"/>
  <c r="AG48"/>
  <c r="I108" i="9" l="1"/>
  <c r="AC97" i="5"/>
  <c r="I111" i="9" l="1"/>
  <c r="AC103" i="5" s="1"/>
  <c r="AC100"/>
  <c r="H42" i="9"/>
</calcChain>
</file>

<file path=xl/sharedStrings.xml><?xml version="1.0" encoding="utf-8"?>
<sst xmlns="http://schemas.openxmlformats.org/spreadsheetml/2006/main" count="903" uniqueCount="420">
  <si>
    <t>A.</t>
  </si>
  <si>
    <t>RINCIAN PENGHASILAN DAN PENGHITUNGAN PPh PASAL 21 SEBAGAI BERIKUT :</t>
  </si>
  <si>
    <t>RUPIAH</t>
  </si>
  <si>
    <t>•</t>
  </si>
  <si>
    <t>PENGHASILAN BRUTO :</t>
  </si>
  <si>
    <t>1.</t>
  </si>
  <si>
    <t>GAJI POKOK / PENSIUN</t>
  </si>
  <si>
    <t>2.</t>
  </si>
  <si>
    <t xml:space="preserve">TUNJANGAN ISTERI </t>
  </si>
  <si>
    <t>3.</t>
  </si>
  <si>
    <t xml:space="preserve">TUNJANGAN ANAK </t>
  </si>
  <si>
    <t>4.</t>
  </si>
  <si>
    <t xml:space="preserve">JUMLAH GAJI DAN TUNJANGAN KELUARGA ( 1+2+3 ) </t>
  </si>
  <si>
    <t>5.</t>
  </si>
  <si>
    <t xml:space="preserve">TUNJANGAN PERBAIKAN PENGHASILAN </t>
  </si>
  <si>
    <t>6.</t>
  </si>
  <si>
    <t xml:space="preserve">TUNJANGAN STRUKTURAL / FUNGSIONAL </t>
  </si>
  <si>
    <t>7.</t>
  </si>
  <si>
    <t xml:space="preserve">TUNJANGAN BERAS </t>
  </si>
  <si>
    <t>8.</t>
  </si>
  <si>
    <t xml:space="preserve">TUNJANGAN KHUSUS </t>
  </si>
  <si>
    <t>9.</t>
  </si>
  <si>
    <t xml:space="preserve">TUNJANGAN LAIN-LAIN </t>
  </si>
  <si>
    <t>10.</t>
  </si>
  <si>
    <t xml:space="preserve">JUMLAH PENGHASILAN BRUTO ( 4 S.D. 9) </t>
  </si>
  <si>
    <t>PENGURANGAN</t>
  </si>
  <si>
    <t>11.</t>
  </si>
  <si>
    <t xml:space="preserve">BIAYA JABATAN / BIAYA PENSIUN </t>
  </si>
  <si>
    <t>5% x 119.044.320,- = 5.952.216,- maksimun diperkenankan sebagai pengurang hanya sebesar Rp 6.000.000,-</t>
  </si>
  <si>
    <t>12.</t>
  </si>
  <si>
    <t xml:space="preserve">IURAN PENSIUN ATAU IURAN THT </t>
  </si>
  <si>
    <t>4,75% x 69.600.000,- (gj pokok+tj. Istri+tj anak) = 3.306.000,- tidak ada batasannya</t>
  </si>
  <si>
    <t>13.</t>
  </si>
  <si>
    <t xml:space="preserve">JUMLAH PENGURANGAN (11 + 12) </t>
  </si>
  <si>
    <t>PENGHITUNGAN PPh PASAL 21 :</t>
  </si>
  <si>
    <t>14.</t>
  </si>
  <si>
    <t xml:space="preserve">JUMLAH PENGHASILAN NETO (10 - 13) </t>
  </si>
  <si>
    <t>15.</t>
  </si>
  <si>
    <t>JUMLAH PENGHASILAN NETO UNTUK PENGHITUNGAN PPh PASAL 21 (SETAHUN/DISETAHUNKAN)</t>
  </si>
  <si>
    <t>16.</t>
  </si>
  <si>
    <t xml:space="preserve">PENGHASILAN TIDAK KENA PAJAK (PTKP) </t>
  </si>
  <si>
    <t>17.</t>
  </si>
  <si>
    <t xml:space="preserve">PENGHASILAN KENA PAJAK SETAHUN / DISETAHUNKAN (15 - 16) </t>
  </si>
  <si>
    <t>18.</t>
  </si>
  <si>
    <t xml:space="preserve">PPh PASAL 21 TERUTANG </t>
  </si>
  <si>
    <t>19.</t>
  </si>
  <si>
    <t>PPh PASAL 21 YANG TELAH DIPOTONG DAN DILUNASI</t>
  </si>
  <si>
    <t>20.</t>
  </si>
  <si>
    <t>JUMLAH PPh PASAL 21 :</t>
  </si>
  <si>
    <t>a.</t>
  </si>
  <si>
    <t>YANG KURANG DIPOTONG (18 - 19)</t>
  </si>
  <si>
    <t>N I H I L</t>
  </si>
  <si>
    <t>b.</t>
  </si>
  <si>
    <t>YANG LEBIH DIPOTONG (19 - 18)</t>
  </si>
  <si>
    <t>T</t>
  </si>
  <si>
    <t>DAFTAR GAJI PEGAWAI</t>
  </si>
  <si>
    <t>GAJI POKOK</t>
  </si>
  <si>
    <t>K</t>
  </si>
  <si>
    <t>K1</t>
  </si>
  <si>
    <t>PENGHASILAN</t>
  </si>
  <si>
    <t>POTONGAN</t>
  </si>
  <si>
    <t>JML. KOTOR</t>
  </si>
  <si>
    <t>JUMLAH PENGHASILAN BERSIH YANG DIBAYARKAN</t>
  </si>
  <si>
    <t>STATUS</t>
  </si>
  <si>
    <t>JANUARI - DESEMBER</t>
  </si>
  <si>
    <t>BULAN</t>
  </si>
  <si>
    <t>FORMULIR</t>
  </si>
  <si>
    <t>1770 SS</t>
  </si>
  <si>
    <t xml:space="preserve">SPT TAHUNAN </t>
  </si>
  <si>
    <t>TAHUN PAJAK</t>
  </si>
  <si>
    <t>PAJAK PENGHASILAN WAJIB PAJAK  ORANG PRIBADI</t>
  </si>
  <si>
    <t>DEPARTEMEN KEUANGAN RI</t>
  </si>
  <si>
    <t>YANG MEMPUNYAI PENGHASILAN DARI SATU PEMBERI KERJA DAN TIDAK MEMPUNYAI PENGHASILAN LAINNYA KECUALI BUNGA BANK DAN/ATAU BUNGA KOPERASI</t>
  </si>
  <si>
    <t>DIREKTORAT JENDERAL PAJAK</t>
  </si>
  <si>
    <t xml:space="preserve"> SPT PEMBETULAN KE -…</t>
  </si>
  <si>
    <t>PERHATIAN</t>
  </si>
  <si>
    <t>BACA DAHULU PETUNJUK PENGISIAN PADA HALAMAN INI</t>
  </si>
  <si>
    <t>BERI TANDA "X" PADA</t>
  </si>
  <si>
    <t xml:space="preserve">    (KOTAK PILIHAN) YANG SESUAI</t>
  </si>
  <si>
    <t>LAMPIRKAN FOTO COPY FORMULIR 1721-A1 atau 1721-A2*</t>
  </si>
  <si>
    <t>ISI DENGAN HURUF CETAK/ DIKETIK DENGAN TINTA HITAM</t>
  </si>
  <si>
    <t>IDENTITAS</t>
  </si>
  <si>
    <t>NPWP</t>
  </si>
  <si>
    <t>:</t>
  </si>
  <si>
    <t>NAMA WAJIB PAJAK</t>
  </si>
  <si>
    <t>PEKERJAAN</t>
  </si>
  <si>
    <t>KLU :</t>
  </si>
  <si>
    <t>NO. TELEPON</t>
  </si>
  <si>
    <t>-</t>
  </si>
  <si>
    <t>NO. FAKSIMILI</t>
  </si>
  <si>
    <t>PERUBAHAN DATA</t>
  </si>
  <si>
    <t xml:space="preserve"> LAMPIRAN TERSENDIRI</t>
  </si>
  <si>
    <t>X</t>
  </si>
  <si>
    <t xml:space="preserve"> TIDAK ADA</t>
  </si>
  <si>
    <t>JUMLAH KESELURUHAN HARTA YANG DIMILIKI PADA AKHIR TAHUN</t>
  </si>
  <si>
    <t>…………………………..</t>
  </si>
  <si>
    <t>Ø</t>
  </si>
  <si>
    <t xml:space="preserve">Rp. </t>
  </si>
  <si>
    <t>JUMLAH KESELURUHAN KEWAJIBAN/UTANG PADA AKHIR TAHUN</t>
  </si>
  <si>
    <t>……………………………</t>
  </si>
  <si>
    <t>PERNYATAAN</t>
  </si>
  <si>
    <t xml:space="preserve">Dengan menyadari sepenuhnya akan segala akibatnya termasuk sanksi-sanksi sesuai dengan ketentuan peraturan </t>
  </si>
  <si>
    <t>TANDA TANGAN</t>
  </si>
  <si>
    <t>perundang-undangan yang berlaku, saya menyatakan bahwa yang telah saya beritahukan diatas beserta lampiran-</t>
  </si>
  <si>
    <t xml:space="preserve">lampirannya adalah benar,lengkap, jelas, dan bahwa saya tidak memperoleh penghasilan lain selain dari </t>
  </si>
  <si>
    <t>satu pemberi kerja.</t>
  </si>
  <si>
    <t>TANGGAL</t>
  </si>
  <si>
    <t>TGL</t>
  </si>
  <si>
    <t>BLN</t>
  </si>
  <si>
    <t>THN</t>
  </si>
  <si>
    <t>*)</t>
  </si>
  <si>
    <t>Foto copy Formulir 1721 A1 atau 1721 A2 wajib dilampirkan sebagai satu kesatuan yang tidak terpisahkan dari SPT 1770 SS</t>
  </si>
  <si>
    <t>Petunjuk Pengisian</t>
  </si>
  <si>
    <t>TAHUN KALENDER</t>
  </si>
  <si>
    <t>BUKTI PEMOTONGAN PAJAK PENGHASILAN PASAL 21 BAGI PEGAWAI NEGERI SIPIL, ANGGOTA TENTARA NASIONAL INDONESIA/POLISI REPUBLIK INDONESIA, PEJABAT NEGARA DAN PENSIUNANNYA</t>
  </si>
  <si>
    <t>1721 - A2</t>
  </si>
  <si>
    <t>Lembar 1 untuk Pegawai</t>
  </si>
  <si>
    <t>Lembar 2 untuk Pemotong Pajak</t>
  </si>
  <si>
    <t>KEMENTERIAN KEUANGAN RI</t>
  </si>
  <si>
    <t>NOMOR URUT</t>
  </si>
  <si>
    <t>NAMA INSTANSI / BADAN LAIN</t>
  </si>
  <si>
    <t>NPWP BENDAHARA</t>
  </si>
  <si>
    <t>NAMA BENDAHARA</t>
  </si>
  <si>
    <t>NAMA PEGAWAI / PENSIUNAN</t>
  </si>
  <si>
    <t>NIP / NRP</t>
  </si>
  <si>
    <t>NPWP PEGAWAI / PENSIUNAN</t>
  </si>
  <si>
    <t>ALAMAT PEGAWAI / PENSIUNAN</t>
  </si>
  <si>
    <t>PANGKAT / GOLONGAN</t>
  </si>
  <si>
    <t>JABATAN</t>
  </si>
  <si>
    <t>STATUS DAN JENIS KELAMIN</t>
  </si>
  <si>
    <t>KAWIN</t>
  </si>
  <si>
    <t>TIDAK KAWIN</t>
  </si>
  <si>
    <t>LAKI-LAKI</t>
  </si>
  <si>
    <t>PEREMPUAN</t>
  </si>
  <si>
    <t>JUMLAH TANGGUNGAN KELUARGA UNTUK PTKP</t>
  </si>
  <si>
    <t>K /</t>
  </si>
  <si>
    <t>TK/</t>
  </si>
  <si>
    <t>HB/</t>
  </si>
  <si>
    <t>MASA PEROLEHAN PENGHASILAN</t>
  </si>
  <si>
    <t>S.D</t>
  </si>
  <si>
    <t>B.</t>
  </si>
  <si>
    <t>PEGAWAI TERSEBUT</t>
  </si>
  <si>
    <t>DIPINDAHKAN</t>
  </si>
  <si>
    <t>PINDAHAN</t>
  </si>
  <si>
    <t>BARU</t>
  </si>
  <si>
    <t>PENSIUN</t>
  </si>
  <si>
    <t>C.</t>
  </si>
  <si>
    <t>TANDA TANGAN BENDAHARA</t>
  </si>
  <si>
    <t>(Tempat)</t>
  </si>
  <si>
    <t>Tanda Tangan dan Cap</t>
  </si>
  <si>
    <t>BENDAHARA</t>
  </si>
  <si>
    <t xml:space="preserve">NAMA </t>
  </si>
  <si>
    <t>NIP/NRP</t>
  </si>
  <si>
    <t>JIKA FORMULIR INI TIDAK MENCUKUPI, DAPAT DIBUAT SENDIRI SESUAI DENGAN BENTUK INI</t>
  </si>
  <si>
    <t>1770 S</t>
  </si>
  <si>
    <t>MEMPUNYAI PENGHASILAN :</t>
  </si>
  <si>
    <t>DARI SATU ATAU LEBIH PEMBERI KERJA</t>
  </si>
  <si>
    <t>SPT PEMBETULAN KE - …</t>
  </si>
  <si>
    <t>DALAM NEGERI LAINNYA</t>
  </si>
  <si>
    <t>YANG DIKENAKAN PPh FINAL DAN/ATAU BERSIFAT FINAL</t>
  </si>
  <si>
    <t>SEBELUM MENGISI BACA DAHULU BUKU PETUNJUK PENGISIAN</t>
  </si>
  <si>
    <t>ISI DENGAN HURUF CETAK /DIKETIK DENGAN TINTA HITAM</t>
  </si>
  <si>
    <t>NO. FAKS</t>
  </si>
  <si>
    <r>
      <t xml:space="preserve">   *) </t>
    </r>
    <r>
      <rPr>
        <sz val="7"/>
        <rFont val="Arial"/>
        <family val="2"/>
      </rPr>
      <t>Pengisian kolom-kolom yang berisi nilai rupiah harus tanpa nilai desimal (contoh penulisan lihat buku petunjuk hal. 3)</t>
    </r>
  </si>
  <si>
    <t>RUPIAH *)</t>
  </si>
  <si>
    <t>A. PENGHASILAN NETO</t>
  </si>
  <si>
    <t>PENGHASILAN NETO DALAM NEGERI SEHUBUNGAN DENGAN PEKERJAAN</t>
  </si>
  <si>
    <t>…….</t>
  </si>
  <si>
    <t>……………………………………………..</t>
  </si>
  <si>
    <t>[Diisi akumulasi jumlah penghasilan neto pada setiap Formulir 1721-A1 dan/atau 1721-A2 angka 14 yang dilampirkan atau Bukti Potong Lain]</t>
  </si>
  <si>
    <t>PENGHASILAN NETO DALAM NEGERI LAINNYA</t>
  </si>
  <si>
    <t>………………………………………………………………………………………………………………………….</t>
  </si>
  <si>
    <t xml:space="preserve">[Diisi sesuai dengan Formulir 1770 S-I Jumlah Bagian A ] </t>
  </si>
  <si>
    <t>PENGHASILAN NETO LUAR NEGERI</t>
  </si>
  <si>
    <t>[Apabila memiliki penghasilan dari luar negeri agar diisi dari Lampiran Tersendiri, lihat buku petunjuk]</t>
  </si>
  <si>
    <t>JUMLAH PENGHASILAN NETO (1+2+3)</t>
  </si>
  <si>
    <t>………………………………………………………………………………………</t>
  </si>
  <si>
    <t>ZAKAT/SUMBANGAN KEAGAMAAN YANG SIFATNYA WAJIB</t>
  </si>
  <si>
    <t>……………………………………………………………………………</t>
  </si>
  <si>
    <t>JUMLAH PENGHASILAN NETO SETELAH PENGURANGAN ZAKAT /SUMBANGAN KEAGAMAAN YANG SIFATNYA WAJIB (4-5)</t>
  </si>
  <si>
    <t>B.PENGHASILAN KENA PAJAK</t>
  </si>
  <si>
    <t>PENGHASILAN TIDAK KENA PAJAK</t>
  </si>
  <si>
    <t>K/</t>
  </si>
  <si>
    <t>K/I/</t>
  </si>
  <si>
    <t>PH/</t>
  </si>
  <si>
    <t>PENGHASILAN KENA PAJAK (6-7)</t>
  </si>
  <si>
    <t>…………………………………………………………………………………………….</t>
  </si>
  <si>
    <t>C. PPh TERUTANG</t>
  </si>
  <si>
    <t xml:space="preserve">PPh TERUTANG </t>
  </si>
  <si>
    <t>(TARIF PASAL 17 UU PPh x ANGKA 8)</t>
  </si>
  <si>
    <t>……………………………………………………………………</t>
  </si>
  <si>
    <t>PENGEMBALIAN / PENGURANGAN PPh PASAL 24 YANG TELAH DIKREDITKAN</t>
  </si>
  <si>
    <t>………………………………………</t>
  </si>
  <si>
    <t>JUMLAH PPh TERUTANG (9+10)</t>
  </si>
  <si>
    <t>……………………………………………………………………………………………</t>
  </si>
  <si>
    <t>D. KREDIT PAJAK</t>
  </si>
  <si>
    <t>PPh YANG DIPOTONG/DIPUNGUT PIHAK LAIN/DITANGGUNG PEMERINTAH DAN/ATAU KREDIT PAJAK LUAR</t>
  </si>
  <si>
    <t>NEGERI DAN/ATAU TERUTANG DI LUAR NEGERI  [Diisi dari Formulir 1770 S-I Jumlah Bagian C Kolom (7)]</t>
  </si>
  <si>
    <t>PPh YANG HARUS DIBAYAR SENDIRI</t>
  </si>
  <si>
    <t>(11-12)</t>
  </si>
  <si>
    <t>……………………………………………………..</t>
  </si>
  <si>
    <t>PPh YANG LEBIH DIPOTONG/DIPUNGUT</t>
  </si>
  <si>
    <t>PPh YANG DIBAYAR SENDIRI</t>
  </si>
  <si>
    <t>PPh PASAL 25</t>
  </si>
  <si>
    <t>………………………………………………………………………</t>
  </si>
  <si>
    <t>14a</t>
  </si>
  <si>
    <t>STP PPh Pasal 25 (Hanya Pokok Pajak)</t>
  </si>
  <si>
    <t>………………………………………………………</t>
  </si>
  <si>
    <t>14b</t>
  </si>
  <si>
    <t>c.</t>
  </si>
  <si>
    <t>FISKAL LUAR NEGERI</t>
  </si>
  <si>
    <t>…………………………………………………………….</t>
  </si>
  <si>
    <t>14c</t>
  </si>
  <si>
    <t>JUMLAH KREDIT PAJAK (14a + 14b + 14c)</t>
  </si>
  <si>
    <t>…………………………………………………………………………………………</t>
  </si>
  <si>
    <t>E. PPh KURANG/LEBIH BAYAR</t>
  </si>
  <si>
    <t>TGL LUNAS</t>
  </si>
  <si>
    <t>a. PPh YANG KURANG DIBAYAR (PPh PASAL 29)</t>
  </si>
  <si>
    <t>(13-15)</t>
  </si>
  <si>
    <t>b. PPh YANG LEBIH DIBAYAR (PPh PASAL 28 A)</t>
  </si>
  <si>
    <t>PERMOHONAN : PPh Lebih Bayar pada 16b mohon :</t>
  </si>
  <si>
    <t>DIRESTITUSIKAN</t>
  </si>
  <si>
    <t>DIKEMBALIKAN DENGAN SKPPKP PASAL 17 C (WP PATUH)</t>
  </si>
  <si>
    <t>DIPERHITUNGKAN DENGAN UTANG PAJAK</t>
  </si>
  <si>
    <t>d.</t>
  </si>
  <si>
    <t>DIKEMBALIKAN DENGAN SKKPP PASAL 17 D (WP TERTENTU)</t>
  </si>
  <si>
    <t>F. ANGSURAN PPh PASAL 25 TAHUN PAJAK BERIKUTNYA</t>
  </si>
  <si>
    <t xml:space="preserve">ANGSURAN PPh PASAL 25 TAHUN PAJAK BERIKUTNYA SEBESAR </t>
  </si>
  <si>
    <t>……………………………………………………………………………………………………………………..</t>
  </si>
  <si>
    <t>DIHITUNG BERDASARKAN :</t>
  </si>
  <si>
    <t xml:space="preserve">1/12 x JUMLAH PADA ANGKA 13 </t>
  </si>
  <si>
    <t>PENGHITUNGAN DALAM LAMPIRAN TERSENDIRI</t>
  </si>
  <si>
    <t>G. LAMPIRAN</t>
  </si>
  <si>
    <t>Perhitungan PPh Terutang Bagi Wajib Pajak Kawin Pisah Harta dan/atau 
Mempunyai NPWP Sendiri</t>
  </si>
  <si>
    <t>Fotokopi Formulir 1721-A1 atau 1721-A2 atau Bukti Potong PPh Pasal 21</t>
  </si>
  <si>
    <t>Surat Setoran Pajak Lembar Ke-3 PPh Pasal 29</t>
  </si>
  <si>
    <t>e.</t>
  </si>
  <si>
    <t>…………………………………………………………..</t>
  </si>
  <si>
    <t>Surat Kuasa Khusus (Bila dikuasakan)</t>
  </si>
  <si>
    <t>Dengan menyadari sepenuhnya akan segala akibatnya termasuk sanksi-sanksi sesuai dengan ketentuan peraturan perundang-undangan yang berlaku, saya menyatakan bahwa yang telah beritahukan diatas beserta lampiran-lampirannya adalah benar, lengkap dan jelas.</t>
  </si>
  <si>
    <t>WAJIB PAJAK</t>
  </si>
  <si>
    <t>KUASA</t>
  </si>
  <si>
    <t>NAMA LENGKAP</t>
  </si>
  <si>
    <t>N P W P</t>
  </si>
  <si>
    <t>F.1.1.32.18</t>
  </si>
  <si>
    <t>1770 S - I</t>
  </si>
  <si>
    <t>LAMPIRAN - I</t>
  </si>
  <si>
    <t>SPT TAHUNAN PPh WAJIB PAJAK ORANG PRIBADI</t>
  </si>
  <si>
    <t>PENGHASILAN YANG TIDAK TERMASUK OBJEK PAJAK</t>
  </si>
  <si>
    <t>DAFTAR PEMOTONGAN/PEMUNGUTAN PPh OLEH PIHAK LAIN DAN PPh YANG DITANGGUNG PEMERINTAH</t>
  </si>
  <si>
    <t xml:space="preserve">NAMA WAJIB PAJAK   </t>
  </si>
  <si>
    <t>BAGIAN A</t>
  </si>
  <si>
    <t>(TIDAK TERMASUK PENGHASILAN DIKENAKAN PPh FINAL DAN/ATAU BERSIFAT FINAL)</t>
  </si>
  <si>
    <t>NO.</t>
  </si>
  <si>
    <t>JENIS PENGHASILAN</t>
  </si>
  <si>
    <t xml:space="preserve">JUMLAH PENGHASILAN </t>
  </si>
  <si>
    <t>(Rupiah)</t>
  </si>
  <si>
    <t>(1)</t>
  </si>
  <si>
    <t>(2)</t>
  </si>
  <si>
    <t>(3)</t>
  </si>
  <si>
    <t>BUNGA</t>
  </si>
  <si>
    <t>ROYALTI</t>
  </si>
  <si>
    <t>SEWA</t>
  </si>
  <si>
    <t>PENGHARGAAN DAN HADIAH</t>
  </si>
  <si>
    <t>KEUNTUNGAN DARI PENJUALAN/PENGALIHAN HARTA</t>
  </si>
  <si>
    <t>PENGHASILAN LAINNYA</t>
  </si>
  <si>
    <t>JUMLAH BAGIAN A</t>
  </si>
  <si>
    <t>JBA</t>
  </si>
  <si>
    <t xml:space="preserve">Pindahkan Jumlah Bagian A ke Formulir Induk 1770 S Bagian A </t>
  </si>
  <si>
    <t>angka (2)</t>
  </si>
  <si>
    <t>BAGIAN B</t>
  </si>
  <si>
    <t>BANTUAN/SUMBANGAN/HIBAH</t>
  </si>
  <si>
    <t>WARISAN</t>
  </si>
  <si>
    <t>BAGIAN LABA ANGGOTA PERSEROAN KOMANDITER TIDAK ATAS SAHAM,</t>
  </si>
  <si>
    <t>PERSEKUTUAN, PERKUMPULAN, FIRMA, KONGSI</t>
  </si>
  <si>
    <t>KLAIM ASURANSI KESEHATAN, KECELAKAAN, JIWA, DWIGUNA, BEASISWA</t>
  </si>
  <si>
    <t>BEASISWA</t>
  </si>
  <si>
    <t>PENGHASILAN LAINNYA YANG TIDAK TERMASUK OBJEK PAJAK</t>
  </si>
  <si>
    <t>JUMLAH BAGIAN B</t>
  </si>
  <si>
    <t>JBB</t>
  </si>
  <si>
    <t>BAGIAN C</t>
  </si>
  <si>
    <t>NO</t>
  </si>
  <si>
    <t>NAMA PEMOTONG/</t>
  </si>
  <si>
    <t>NPWP PEMOTONG/</t>
  </si>
  <si>
    <t>BUKTI PEMOTONGAN/</t>
  </si>
  <si>
    <t>JENIS PAJAK :</t>
  </si>
  <si>
    <t xml:space="preserve">JUMLAH PPh YANG </t>
  </si>
  <si>
    <t>PEMUNGUT PAJAK</t>
  </si>
  <si>
    <t>PEMUNGUTAN</t>
  </si>
  <si>
    <t>PPh PASAL 21/</t>
  </si>
  <si>
    <t>DIPOTONG / DIPUNGUT</t>
  </si>
  <si>
    <t>NOMOR</t>
  </si>
  <si>
    <t>22/23/24/26/DTP*</t>
  </si>
  <si>
    <t>(4)</t>
  </si>
  <si>
    <t>(5)</t>
  </si>
  <si>
    <t>(6)</t>
  </si>
  <si>
    <t>(7)</t>
  </si>
  <si>
    <t>dst</t>
  </si>
  <si>
    <t>JUMLAH BAGIAN C</t>
  </si>
  <si>
    <t>JBC</t>
  </si>
  <si>
    <t xml:space="preserve">Pindahkan Jumlah Bagian C ke Formulir  </t>
  </si>
  <si>
    <t>Catatan :</t>
  </si>
  <si>
    <t>Induk 1770 S Bagian D angka 12</t>
  </si>
  <si>
    <t>- DTP : Ditanggung Pemerintah</t>
  </si>
  <si>
    <t>- Kolom (6) diisi dengan pilihan PPh Pasal 21/22/23/24/26/DTP (Contoh : ditulis 21, 22, 23, 24, 26, DTP)</t>
  </si>
  <si>
    <t>- Jika terdapat kredit pajak PPh Pasal 24, maka jumlah yang diisi adalah maksimum yang dapat dikreditkan sesuai lampiran tersendiri</t>
  </si>
  <si>
    <t xml:space="preserve">   (lihat buku petunjuk tentang Lampiran I Bagian C dan Induk SPT angka 3)</t>
  </si>
  <si>
    <t>Halaman ke-</t>
  </si>
  <si>
    <t xml:space="preserve">dari </t>
  </si>
  <si>
    <t>halaman Lampiran-I</t>
  </si>
  <si>
    <t>1770 S - II</t>
  </si>
  <si>
    <t>LAMPIRAN - II</t>
  </si>
  <si>
    <t>PENGHASILAN YANG DIKENAKAN PPh FINAL DAN/ATAU BERSIFAT FINAL</t>
  </si>
  <si>
    <t>HARTA PADA AKHIR TAHUN</t>
  </si>
  <si>
    <t>KEWAJIBAN/UTANG PADA AKHIR TAHUN</t>
  </si>
  <si>
    <t>DAFTAR SUSUNAN ANGGOTA KELUARGA</t>
  </si>
  <si>
    <t>SUMBER/JENIS PENGHASILAN</t>
  </si>
  <si>
    <t xml:space="preserve">DASAR PENGENAAN PAJAK/ </t>
  </si>
  <si>
    <t>PPh TERUTANG</t>
  </si>
  <si>
    <t>PENGHASILAN BRUTO</t>
  </si>
  <si>
    <t xml:space="preserve">BUNGA DEPOSITO, TABUNGAN, DISKONTO SBI, SURAT </t>
  </si>
  <si>
    <t>BERHARGA NEGARA</t>
  </si>
  <si>
    <t xml:space="preserve">BUNGA/DISKONTO OBLIGASI </t>
  </si>
  <si>
    <t>PENJUALAN SAHAM DI BURSA EFEK</t>
  </si>
  <si>
    <t>HADIAH UNDIAN</t>
  </si>
  <si>
    <t>PESANGON, TUNJANGAN HARI TUA DAN TEBUSAN PENSIUN</t>
  </si>
  <si>
    <t>YANG DIBAYARKAN SEKALIGUS</t>
  </si>
  <si>
    <t>HONORARIUM ATAS BEBAN APBN/APBD</t>
  </si>
  <si>
    <t>PENGALIHAN HAK ATAS TANAH DAN/ATAU BANGUNAN</t>
  </si>
  <si>
    <t>SEWA ATAS TANAH DAN/ATAU BANGGUNAN</t>
  </si>
  <si>
    <t>BANGUNAN YANG DITERIMA DALAM RANGKA BANGUN GUNA</t>
  </si>
  <si>
    <t>SERAH</t>
  </si>
  <si>
    <t xml:space="preserve">BUNGA SIMPANAN YANG DIBAYARKAN OLEH KOPERASI </t>
  </si>
  <si>
    <t>KEPADA ANGGOTA KOPERASI</t>
  </si>
  <si>
    <t>PENGHASILAN DARI TRANSAKSI DERIVATIF</t>
  </si>
  <si>
    <t>DIVIDEN</t>
  </si>
  <si>
    <t>PENGHASILAN ISTRI DARI SATU PEMBERI KERJA</t>
  </si>
  <si>
    <t xml:space="preserve">PENGHASILAN LAIN YANG DIKENAKAN PAJAK FINAL </t>
  </si>
  <si>
    <t>DAN/ATAU BERSIFAT FINAL</t>
  </si>
  <si>
    <t xml:space="preserve">BAGIAN B </t>
  </si>
  <si>
    <t>JENIS HARTA</t>
  </si>
  <si>
    <t>TAHUN 
PEROLEHAN</t>
  </si>
  <si>
    <r>
      <t xml:space="preserve">HARGA PEROLEHAN 
</t>
    </r>
    <r>
      <rPr>
        <sz val="8"/>
        <rFont val="Arial"/>
        <family val="2"/>
      </rPr>
      <t>(Rupiah)</t>
    </r>
  </si>
  <si>
    <t>KETERANGAN</t>
  </si>
  <si>
    <t>ALAMAT</t>
  </si>
  <si>
    <t xml:space="preserve">TAHUN </t>
  </si>
  <si>
    <t>JUMLAH</t>
  </si>
  <si>
    <t>PEMBERI PINJAMAN</t>
  </si>
  <si>
    <t>PEMINJAMAN</t>
  </si>
  <si>
    <t xml:space="preserve">BAGIAN D </t>
  </si>
  <si>
    <t>TANGGAL LAHIR</t>
  </si>
  <si>
    <t>HUBUNGAN KELUARGA</t>
  </si>
  <si>
    <t>halaman Lampiran-II</t>
  </si>
  <si>
    <t>D</t>
  </si>
  <si>
    <t>I</t>
  </si>
  <si>
    <t>N</t>
  </si>
  <si>
    <t>A</t>
  </si>
  <si>
    <t>S</t>
  </si>
  <si>
    <t>O</t>
  </si>
  <si>
    <t>M</t>
  </si>
  <si>
    <t>R</t>
  </si>
  <si>
    <t>U</t>
  </si>
  <si>
    <t>/</t>
  </si>
  <si>
    <t>E</t>
  </si>
  <si>
    <t>P</t>
  </si>
  <si>
    <t>W</t>
  </si>
  <si>
    <t>B</t>
  </si>
  <si>
    <t>G</t>
  </si>
  <si>
    <t>L</t>
  </si>
  <si>
    <t>,</t>
  </si>
  <si>
    <t>.</t>
  </si>
  <si>
    <t>PANGKALPINANG</t>
  </si>
  <si>
    <t>DAFTAR PENDAPATAN LAINNYA</t>
  </si>
  <si>
    <t>TUNJANGAN LAIN-LAIN (UANG MAKAN)</t>
  </si>
  <si>
    <t>TPP PER BULAN SESUAI GOLONGAN/JABATAN</t>
  </si>
  <si>
    <t>TUNJANGAN KHUSUS (TPP)</t>
  </si>
  <si>
    <t xml:space="preserve"> </t>
  </si>
  <si>
    <t>TJ.KHUSUS</t>
  </si>
  <si>
    <t>TUNJ. ESELON</t>
  </si>
  <si>
    <t>TUNJ. UMUM</t>
  </si>
  <si>
    <t>TJ. FUNGSIONAL</t>
  </si>
  <si>
    <t>TUNJ. IST/SMI</t>
  </si>
  <si>
    <t>TUNJ. ANAK</t>
  </si>
  <si>
    <t>TUNJ.TERPENCIL</t>
  </si>
  <si>
    <t>T K D</t>
  </si>
  <si>
    <t>TUNJ. BERAS</t>
  </si>
  <si>
    <t>TUNJ. PAJAK</t>
  </si>
  <si>
    <t>TUNJ. ASKES</t>
  </si>
  <si>
    <t>PEMBULATAN</t>
  </si>
  <si>
    <t>JUML. KOTOR</t>
  </si>
  <si>
    <t>POT. PAJAK</t>
  </si>
  <si>
    <t>POT. ASKES</t>
  </si>
  <si>
    <t>POT. IWP 10%</t>
  </si>
  <si>
    <t>POT. TAPERUM</t>
  </si>
  <si>
    <t>HUTANG/LAIN-2</t>
  </si>
  <si>
    <t>BULOG</t>
  </si>
  <si>
    <t>SEWA. RUMAH</t>
  </si>
  <si>
    <t>JUMLAH BERSIH</t>
  </si>
  <si>
    <t>JUMLAH TPP 12 BULAN SESUAI GOLONGAN/JABATAN</t>
  </si>
  <si>
    <t>JUMLAH UANGMAKAN 12 BULAN SESUAI GOLONGAN/JABATAN</t>
  </si>
  <si>
    <t>JANUARI</t>
  </si>
  <si>
    <t>HARI</t>
  </si>
  <si>
    <t>UANG MAKAN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</si>
  <si>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</si>
  <si>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</si>
  <si>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</si>
  <si>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</si>
  <si>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</si>
  <si>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</si>
  <si>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</si>
  <si>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</si>
  <si>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</si>
  <si>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</si>
  <si>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</si>
  <si>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TUNJ. BPJS</t>
  </si>
  <si>
    <t>Mobil</t>
  </si>
  <si>
    <t>Tanah 360 M2</t>
  </si>
  <si>
    <t>Tabungan BCA</t>
  </si>
  <si>
    <t>C</t>
  </si>
  <si>
    <t>J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</si>
</sst>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.00_);_(* \(#,##0.00\);_(* &quot;-&quot;_);_(@_)"/>
  </numFmts>
  <fonts count="56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name val="Arial Black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color indexed="10"/>
      <name val="Bookman Old Style"/>
      <family val="1"/>
    </font>
    <font>
      <sz val="10"/>
      <name val="Arial Black"/>
      <family val="2"/>
    </font>
    <font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7"/>
      <name val="Arial"/>
      <family val="2"/>
    </font>
    <font>
      <b/>
      <sz val="28"/>
      <name val="Arial"/>
      <family val="2"/>
    </font>
    <font>
      <b/>
      <sz val="26"/>
      <name val="Arial"/>
      <family val="2"/>
    </font>
    <font>
      <b/>
      <sz val="18"/>
      <name val="Arial"/>
      <family val="2"/>
    </font>
    <font>
      <b/>
      <sz val="24"/>
      <name val="Arial"/>
      <family val="2"/>
    </font>
    <font>
      <b/>
      <sz val="10"/>
      <name val="Arial Black"/>
      <family val="2"/>
    </font>
    <font>
      <b/>
      <sz val="11"/>
      <name val="Arial"/>
      <family val="2"/>
    </font>
    <font>
      <sz val="6"/>
      <name val="Arial"/>
      <family val="2"/>
    </font>
    <font>
      <sz val="7"/>
      <name val="Arial"/>
      <family val="2"/>
    </font>
    <font>
      <sz val="5.5"/>
      <name val="Arial"/>
      <family val="2"/>
    </font>
    <font>
      <sz val="11"/>
      <name val="Arial"/>
      <family val="2"/>
    </font>
    <font>
      <b/>
      <sz val="20"/>
      <name val="Arial"/>
      <family val="2"/>
    </font>
    <font>
      <b/>
      <sz val="6"/>
      <name val="Arial"/>
      <family val="2"/>
    </font>
    <font>
      <b/>
      <sz val="8"/>
      <name val="Wingdings"/>
      <charset val="2"/>
    </font>
    <font>
      <sz val="7"/>
      <name val="Arial Narrow"/>
      <family val="2"/>
    </font>
    <font>
      <sz val="7"/>
      <name val="Symbol"/>
      <family val="1"/>
      <charset val="2"/>
    </font>
    <font>
      <u/>
      <sz val="10"/>
      <color indexed="12"/>
      <name val="Arial"/>
      <family val="2"/>
    </font>
    <font>
      <u/>
      <sz val="10"/>
      <name val="Arial"/>
      <family val="2"/>
    </font>
    <font>
      <b/>
      <i/>
      <sz val="7"/>
      <name val="Arial"/>
      <family val="2"/>
    </font>
    <font>
      <sz val="11"/>
      <color indexed="8"/>
      <name val="Calibri"/>
      <family val="2"/>
      <charset val="1"/>
    </font>
    <font>
      <b/>
      <sz val="14"/>
      <name val="Arial"/>
      <family val="2"/>
    </font>
    <font>
      <sz val="6.3"/>
      <name val="Arial"/>
      <family val="2"/>
    </font>
    <font>
      <sz val="9"/>
      <color indexed="10"/>
      <name val="Arial"/>
      <family val="2"/>
    </font>
    <font>
      <sz val="7"/>
      <color indexed="10"/>
      <name val="Arial"/>
      <family val="2"/>
    </font>
    <font>
      <sz val="7.5"/>
      <name val="Arial"/>
      <family val="2"/>
    </font>
    <font>
      <sz val="18"/>
      <name val="Arial"/>
      <family val="2"/>
    </font>
    <font>
      <sz val="9.5"/>
      <name val="Arial"/>
      <family val="2"/>
    </font>
    <font>
      <sz val="10"/>
      <name val="Roman"/>
      <family val="1"/>
      <charset val="255"/>
    </font>
    <font>
      <b/>
      <sz val="13"/>
      <name val="Arial"/>
      <family val="2"/>
    </font>
    <font>
      <b/>
      <sz val="10"/>
      <name val="Bookman Old Style"/>
      <family val="1"/>
    </font>
    <font>
      <sz val="10"/>
      <color rgb="FFFF0000"/>
      <name val="Arial"/>
      <family val="2"/>
    </font>
    <font>
      <b/>
      <sz val="10"/>
      <color rgb="FFC00000"/>
      <name val="Arial"/>
      <family val="2"/>
    </font>
    <font>
      <sz val="9"/>
      <color rgb="FFC00000"/>
      <name val="Arial Narrow"/>
      <family val="2"/>
    </font>
    <font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rgb="FFC0000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b/>
      <sz val="18"/>
      <color rgb="FFFF0000"/>
      <name val="Arial"/>
      <family val="2"/>
    </font>
    <font>
      <sz val="10"/>
      <color theme="0"/>
      <name val="Arial"/>
      <family val="2"/>
    </font>
    <font>
      <b/>
      <sz val="12"/>
      <color rgb="FF00B050"/>
      <name val="Arial"/>
      <family val="2"/>
    </font>
    <font>
      <b/>
      <sz val="10"/>
      <color rgb="FF00B05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41" fontId="33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1266">
    <xf numFmtId="0" fontId="0" fillId="0" borderId="0" xfId="0"/>
    <xf numFmtId="0" fontId="0" fillId="0" borderId="0" xfId="0" applyBorder="1"/>
    <xf numFmtId="0" fontId="2" fillId="0" borderId="2" xfId="6" applyFont="1" applyBorder="1" applyAlignment="1">
      <alignment horizontal="center"/>
    </xf>
    <xf numFmtId="0" fontId="2" fillId="0" borderId="3" xfId="6" applyFont="1" applyBorder="1" applyAlignment="1">
      <alignment wrapText="1"/>
    </xf>
    <xf numFmtId="0" fontId="4" fillId="0" borderId="7" xfId="6" applyFont="1" applyBorder="1" applyAlignment="1">
      <alignment vertical="center" wrapText="1"/>
    </xf>
    <xf numFmtId="0" fontId="1" fillId="0" borderId="0" xfId="6" applyFont="1" applyBorder="1"/>
    <xf numFmtId="0" fontId="5" fillId="0" borderId="0" xfId="6" applyFont="1" applyFill="1" applyBorder="1" applyAlignment="1">
      <alignment horizontal="left" vertical="center"/>
    </xf>
    <xf numFmtId="0" fontId="5" fillId="0" borderId="8" xfId="6" applyFont="1" applyFill="1" applyBorder="1" applyAlignment="1">
      <alignment horizontal="left" vertical="center"/>
    </xf>
    <xf numFmtId="0" fontId="6" fillId="0" borderId="0" xfId="6" applyFont="1" applyBorder="1" applyAlignment="1">
      <alignment horizontal="center" vertical="center" wrapText="1"/>
    </xf>
    <xf numFmtId="0" fontId="4" fillId="0" borderId="0" xfId="6" applyFont="1" applyBorder="1" applyAlignment="1">
      <alignment vertical="center" wrapText="1"/>
    </xf>
    <xf numFmtId="0" fontId="6" fillId="0" borderId="0" xfId="6" applyFont="1" applyBorder="1" applyAlignment="1">
      <alignment vertical="center" wrapText="1"/>
    </xf>
    <xf numFmtId="0" fontId="7" fillId="0" borderId="0" xfId="6" applyFont="1" applyBorder="1" applyAlignment="1">
      <alignment horizontal="left" vertical="center" wrapText="1"/>
    </xf>
    <xf numFmtId="0" fontId="5" fillId="0" borderId="7" xfId="6" applyFont="1" applyBorder="1" applyAlignment="1">
      <alignment horizontal="left" vertical="center" wrapText="1"/>
    </xf>
    <xf numFmtId="0" fontId="5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center" wrapText="1"/>
    </xf>
    <xf numFmtId="0" fontId="5" fillId="0" borderId="0" xfId="6" applyFont="1" applyFill="1" applyBorder="1" applyAlignment="1">
      <alignment vertical="center"/>
    </xf>
    <xf numFmtId="0" fontId="5" fillId="0" borderId="0" xfId="6" applyFont="1" applyFill="1" applyBorder="1" applyAlignment="1">
      <alignment horizontal="center" vertical="center"/>
    </xf>
    <xf numFmtId="0" fontId="10" fillId="0" borderId="0" xfId="6" applyFont="1" applyBorder="1" applyAlignment="1">
      <alignment horizontal="center" vertical="center" wrapText="1"/>
    </xf>
    <xf numFmtId="0" fontId="8" fillId="0" borderId="0" xfId="6" applyFont="1" applyBorder="1" applyAlignment="1">
      <alignment vertical="center"/>
    </xf>
    <xf numFmtId="0" fontId="8" fillId="0" borderId="0" xfId="6" applyFont="1" applyBorder="1" applyAlignment="1">
      <alignment vertical="center" wrapText="1"/>
    </xf>
    <xf numFmtId="0" fontId="4" fillId="0" borderId="7" xfId="6" applyFont="1" applyBorder="1" applyAlignment="1">
      <alignment horizontal="left" vertical="center" wrapText="1"/>
    </xf>
    <xf numFmtId="0" fontId="6" fillId="0" borderId="0" xfId="6" applyFont="1" applyBorder="1" applyAlignment="1">
      <alignment horizontal="left" vertical="center" wrapText="1"/>
    </xf>
    <xf numFmtId="0" fontId="4" fillId="0" borderId="0" xfId="6" applyFont="1" applyBorder="1" applyAlignment="1">
      <alignment horizontal="left" vertical="center" wrapText="1"/>
    </xf>
    <xf numFmtId="0" fontId="5" fillId="0" borderId="0" xfId="6" applyFont="1" applyBorder="1" applyAlignment="1">
      <alignment vertical="center" wrapText="1"/>
    </xf>
    <xf numFmtId="0" fontId="8" fillId="0" borderId="0" xfId="6" quotePrefix="1" applyFont="1" applyBorder="1" applyAlignment="1">
      <alignment horizontal="left" vertical="center" wrapText="1"/>
    </xf>
    <xf numFmtId="0" fontId="5" fillId="0" borderId="3" xfId="6" applyFont="1" applyBorder="1" applyAlignment="1">
      <alignment horizontal="center" vertical="center" wrapText="1"/>
    </xf>
    <xf numFmtId="0" fontId="8" fillId="0" borderId="0" xfId="6" quotePrefix="1" applyFont="1" applyFill="1" applyBorder="1" applyAlignment="1">
      <alignment horizontal="left" vertical="top" wrapText="1"/>
    </xf>
    <xf numFmtId="0" fontId="8" fillId="0" borderId="0" xfId="6" applyFont="1" applyBorder="1" applyAlignment="1">
      <alignment horizontal="left" vertical="top" wrapText="1"/>
    </xf>
    <xf numFmtId="0" fontId="8" fillId="0" borderId="0" xfId="6" applyFont="1" applyBorder="1" applyAlignment="1">
      <alignment vertical="top"/>
    </xf>
    <xf numFmtId="0" fontId="8" fillId="0" borderId="0" xfId="6" applyFont="1" applyBorder="1" applyAlignment="1">
      <alignment horizontal="center" vertical="top" wrapText="1"/>
    </xf>
    <xf numFmtId="0" fontId="8" fillId="0" borderId="0" xfId="6" applyFont="1" applyBorder="1" applyAlignment="1">
      <alignment horizontal="right" vertical="center" wrapText="1"/>
    </xf>
    <xf numFmtId="0" fontId="8" fillId="0" borderId="1" xfId="6" applyFont="1" applyBorder="1" applyAlignment="1">
      <alignment vertical="center" wrapText="1"/>
    </xf>
    <xf numFmtId="0" fontId="8" fillId="0" borderId="11" xfId="6" applyFont="1" applyBorder="1" applyAlignment="1">
      <alignment vertical="center" wrapText="1"/>
    </xf>
    <xf numFmtId="0" fontId="8" fillId="0" borderId="11" xfId="6" applyFont="1" applyBorder="1" applyAlignment="1">
      <alignment horizontal="left" vertical="center" wrapText="1"/>
    </xf>
    <xf numFmtId="0" fontId="8" fillId="0" borderId="0" xfId="6" applyFont="1" applyBorder="1"/>
    <xf numFmtId="0" fontId="5" fillId="0" borderId="0" xfId="6" applyFont="1" applyBorder="1" applyAlignment="1">
      <alignment horizontal="right" vertical="center" wrapText="1"/>
    </xf>
    <xf numFmtId="0" fontId="5" fillId="0" borderId="3" xfId="6" applyFont="1" applyBorder="1" applyAlignment="1">
      <alignment horizontal="left" vertical="center" wrapText="1"/>
    </xf>
    <xf numFmtId="0" fontId="5" fillId="0" borderId="0" xfId="6" applyFont="1" applyBorder="1" applyAlignment="1">
      <alignment horizontal="center" vertical="center" wrapText="1"/>
    </xf>
    <xf numFmtId="0" fontId="2" fillId="0" borderId="0" xfId="6" applyFont="1" applyBorder="1" applyAlignment="1">
      <alignment vertical="center" wrapText="1"/>
    </xf>
    <xf numFmtId="0" fontId="5" fillId="0" borderId="0" xfId="6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0" xfId="6" applyFont="1" applyBorder="1" applyAlignment="1">
      <alignment horizontal="center" vertical="center"/>
    </xf>
    <xf numFmtId="0" fontId="0" fillId="7" borderId="17" xfId="0" applyFill="1" applyBorder="1" applyAlignment="1">
      <alignment horizontal="center" vertical="center"/>
    </xf>
    <xf numFmtId="0" fontId="7" fillId="0" borderId="0" xfId="6" applyFont="1" applyBorder="1" applyAlignment="1">
      <alignment horizontal="left" vertical="top" wrapText="1"/>
    </xf>
    <xf numFmtId="0" fontId="4" fillId="0" borderId="0" xfId="6" applyFont="1" applyBorder="1" applyAlignment="1">
      <alignment horizontal="left" vertical="top" wrapText="1"/>
    </xf>
    <xf numFmtId="0" fontId="8" fillId="0" borderId="0" xfId="6" quotePrefix="1" applyFont="1" applyBorder="1" applyAlignment="1">
      <alignment horizontal="left" vertical="top" wrapText="1"/>
    </xf>
    <xf numFmtId="0" fontId="2" fillId="0" borderId="3" xfId="6" applyFont="1" applyBorder="1" applyAlignment="1">
      <alignment horizontal="left" vertical="top" wrapText="1"/>
    </xf>
    <xf numFmtId="0" fontId="2" fillId="2" borderId="4" xfId="6" applyFont="1" applyFill="1" applyBorder="1" applyAlignment="1">
      <alignment horizontal="left" vertical="top" wrapText="1"/>
    </xf>
    <xf numFmtId="0" fontId="2" fillId="2" borderId="5" xfId="6" applyFont="1" applyFill="1" applyBorder="1" applyAlignment="1">
      <alignment horizontal="left" vertical="top" wrapText="1"/>
    </xf>
    <xf numFmtId="0" fontId="1" fillId="0" borderId="0" xfId="6" applyFont="1" applyBorder="1" applyAlignment="1">
      <alignment horizontal="left" vertical="top"/>
    </xf>
    <xf numFmtId="41" fontId="9" fillId="0" borderId="0" xfId="2" applyFont="1" applyBorder="1" applyAlignment="1">
      <alignment horizontal="left" vertical="top"/>
    </xf>
    <xf numFmtId="0" fontId="8" fillId="0" borderId="0" xfId="6" applyFont="1" applyBorder="1" applyAlignment="1">
      <alignment horizontal="left" vertical="top"/>
    </xf>
    <xf numFmtId="0" fontId="2" fillId="0" borderId="3" xfId="6" applyFont="1" applyBorder="1" applyAlignment="1">
      <alignment horizontal="left" vertical="top"/>
    </xf>
    <xf numFmtId="0" fontId="2" fillId="0" borderId="0" xfId="6" applyFont="1" applyBorder="1" applyAlignment="1">
      <alignment horizontal="left" vertical="top"/>
    </xf>
    <xf numFmtId="0" fontId="45" fillId="0" borderId="0" xfId="6" applyFont="1" applyBorder="1" applyAlignment="1">
      <alignment horizontal="center" vertical="center" wrapText="1"/>
    </xf>
    <xf numFmtId="0" fontId="5" fillId="0" borderId="0" xfId="6" applyFont="1" applyBorder="1" applyAlignment="1">
      <alignment horizontal="left" vertical="top"/>
    </xf>
    <xf numFmtId="0" fontId="46" fillId="0" borderId="0" xfId="7" applyFont="1" applyBorder="1" applyAlignment="1">
      <alignment horizontal="left" vertical="top"/>
    </xf>
    <xf numFmtId="0" fontId="47" fillId="0" borderId="0" xfId="7" applyFont="1" applyBorder="1" applyAlignment="1">
      <alignment horizontal="left" vertical="top"/>
    </xf>
    <xf numFmtId="0" fontId="4" fillId="0" borderId="0" xfId="6" applyFont="1" applyBorder="1" applyAlignment="1">
      <alignment horizontal="left" vertical="top"/>
    </xf>
    <xf numFmtId="0" fontId="2" fillId="0" borderId="0" xfId="6" applyFont="1" applyBorder="1" applyAlignment="1">
      <alignment horizontal="left" vertical="center"/>
    </xf>
    <xf numFmtId="41" fontId="13" fillId="0" borderId="18" xfId="0" applyNumberFormat="1" applyFont="1" applyBorder="1"/>
    <xf numFmtId="41" fontId="13" fillId="0" borderId="1" xfId="0" applyNumberFormat="1" applyFont="1" applyBorder="1"/>
    <xf numFmtId="0" fontId="13" fillId="7" borderId="27" xfId="0" applyFont="1" applyFill="1" applyBorder="1"/>
    <xf numFmtId="0" fontId="1" fillId="5" borderId="0" xfId="6" applyFill="1" applyAlignment="1">
      <alignment vertical="center"/>
    </xf>
    <xf numFmtId="0" fontId="1" fillId="0" borderId="0" xfId="6" applyFill="1" applyAlignment="1">
      <alignment vertical="center"/>
    </xf>
    <xf numFmtId="0" fontId="1" fillId="0" borderId="0" xfId="6" applyAlignment="1">
      <alignment vertical="center"/>
    </xf>
    <xf numFmtId="0" fontId="14" fillId="0" borderId="0" xfId="6" applyFont="1" applyBorder="1" applyAlignment="1">
      <alignment vertical="center"/>
    </xf>
    <xf numFmtId="0" fontId="16" fillId="0" borderId="29" xfId="6" applyFont="1" applyBorder="1" applyAlignment="1">
      <alignment vertical="center"/>
    </xf>
    <xf numFmtId="0" fontId="13" fillId="0" borderId="0" xfId="6" applyFont="1" applyBorder="1" applyAlignment="1">
      <alignment vertical="center"/>
    </xf>
    <xf numFmtId="0" fontId="16" fillId="0" borderId="0" xfId="6" applyFont="1" applyBorder="1" applyAlignment="1">
      <alignment vertical="center"/>
    </xf>
    <xf numFmtId="0" fontId="2" fillId="0" borderId="0" xfId="6" applyFont="1" applyFill="1" applyBorder="1" applyAlignment="1">
      <alignment horizontal="center" vertical="center"/>
    </xf>
    <xf numFmtId="0" fontId="2" fillId="0" borderId="30" xfId="6" applyFont="1" applyBorder="1" applyAlignment="1">
      <alignment horizontal="left" vertical="center"/>
    </xf>
    <xf numFmtId="0" fontId="1" fillId="0" borderId="0" xfId="6" applyBorder="1" applyAlignment="1">
      <alignment vertical="center"/>
    </xf>
    <xf numFmtId="0" fontId="12" fillId="0" borderId="0" xfId="6" applyFont="1" applyBorder="1" applyAlignment="1">
      <alignment vertical="center"/>
    </xf>
    <xf numFmtId="0" fontId="2" fillId="0" borderId="0" xfId="6" applyFont="1" applyBorder="1" applyAlignment="1">
      <alignment horizontal="center" vertical="center"/>
    </xf>
    <xf numFmtId="0" fontId="2" fillId="0" borderId="29" xfId="6" applyFont="1" applyBorder="1" applyAlignment="1">
      <alignment horizontal="center" vertical="center"/>
    </xf>
    <xf numFmtId="0" fontId="1" fillId="0" borderId="1" xfId="6" applyBorder="1" applyAlignment="1">
      <alignment vertical="center"/>
    </xf>
    <xf numFmtId="0" fontId="4" fillId="0" borderId="0" xfId="6" applyFont="1" applyAlignment="1">
      <alignment vertical="center"/>
    </xf>
    <xf numFmtId="0" fontId="1" fillId="0" borderId="32" xfId="6" applyBorder="1" applyAlignment="1">
      <alignment vertical="center"/>
    </xf>
    <xf numFmtId="0" fontId="7" fillId="0" borderId="32" xfId="6" applyFont="1" applyBorder="1" applyAlignment="1">
      <alignment vertical="center" textRotation="90"/>
    </xf>
    <xf numFmtId="0" fontId="18" fillId="0" borderId="32" xfId="6" applyFont="1" applyBorder="1" applyAlignment="1">
      <alignment vertical="center"/>
    </xf>
    <xf numFmtId="0" fontId="18" fillId="0" borderId="33" xfId="6" applyFont="1" applyBorder="1" applyAlignment="1">
      <alignment vertical="center"/>
    </xf>
    <xf numFmtId="0" fontId="19" fillId="0" borderId="31" xfId="6" applyFont="1" applyBorder="1" applyAlignment="1">
      <alignment horizontal="center" vertical="center"/>
    </xf>
    <xf numFmtId="0" fontId="12" fillId="0" borderId="32" xfId="6" applyFont="1" applyBorder="1" applyAlignment="1">
      <alignment vertical="center"/>
    </xf>
    <xf numFmtId="0" fontId="1" fillId="0" borderId="32" xfId="6" applyFill="1" applyBorder="1" applyAlignment="1">
      <alignment vertical="center"/>
    </xf>
    <xf numFmtId="0" fontId="16" fillId="0" borderId="32" xfId="6" applyFont="1" applyBorder="1" applyAlignment="1">
      <alignment vertical="center"/>
    </xf>
    <xf numFmtId="0" fontId="13" fillId="0" borderId="0" xfId="6" applyFont="1" applyBorder="1" applyAlignment="1">
      <alignment vertical="center" textRotation="90"/>
    </xf>
    <xf numFmtId="0" fontId="19" fillId="0" borderId="0" xfId="6" applyFont="1" applyBorder="1" applyAlignment="1">
      <alignment horizontal="left" vertical="center"/>
    </xf>
    <xf numFmtId="0" fontId="1" fillId="0" borderId="40" xfId="6" applyBorder="1" applyAlignment="1">
      <alignment vertical="center"/>
    </xf>
    <xf numFmtId="0" fontId="20" fillId="0" borderId="0" xfId="6" applyFont="1" applyBorder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5" fillId="0" borderId="0" xfId="6" applyFont="1" applyBorder="1" applyAlignment="1">
      <alignment vertical="center"/>
    </xf>
    <xf numFmtId="0" fontId="5" fillId="0" borderId="0" xfId="6" applyFont="1" applyBorder="1" applyAlignment="1">
      <alignment horizontal="center" vertical="center"/>
    </xf>
    <xf numFmtId="0" fontId="5" fillId="0" borderId="0" xfId="6" applyFont="1" applyBorder="1" applyAlignment="1">
      <alignment horizontal="left" vertical="center"/>
    </xf>
    <xf numFmtId="0" fontId="5" fillId="0" borderId="0" xfId="6" applyFont="1" applyAlignment="1">
      <alignment horizontal="left" vertical="center"/>
    </xf>
    <xf numFmtId="0" fontId="21" fillId="0" borderId="0" xfId="6" applyFont="1" applyBorder="1" applyAlignment="1">
      <alignment vertical="center"/>
    </xf>
    <xf numFmtId="0" fontId="23" fillId="0" borderId="0" xfId="6" applyFont="1" applyBorder="1" applyAlignment="1">
      <alignment vertical="center"/>
    </xf>
    <xf numFmtId="0" fontId="23" fillId="0" borderId="0" xfId="6" applyFont="1" applyFill="1" applyBorder="1" applyAlignment="1">
      <alignment vertical="center"/>
    </xf>
    <xf numFmtId="0" fontId="24" fillId="0" borderId="0" xfId="6" applyFont="1" applyFill="1" applyBorder="1" applyAlignment="1">
      <alignment horizontal="center" vertical="center"/>
    </xf>
    <xf numFmtId="0" fontId="23" fillId="0" borderId="0" xfId="6" applyFont="1" applyFill="1" applyBorder="1" applyAlignment="1">
      <alignment horizontal="left" vertical="center"/>
    </xf>
    <xf numFmtId="0" fontId="24" fillId="0" borderId="0" xfId="6" applyFont="1" applyBorder="1" applyAlignment="1">
      <alignment horizontal="right" vertical="center"/>
    </xf>
    <xf numFmtId="0" fontId="23" fillId="0" borderId="0" xfId="6" applyFont="1" applyAlignment="1">
      <alignment horizontal="left" vertical="center"/>
    </xf>
    <xf numFmtId="0" fontId="21" fillId="0" borderId="0" xfId="6" applyFont="1" applyAlignment="1">
      <alignment horizontal="left" vertical="center"/>
    </xf>
    <xf numFmtId="0" fontId="21" fillId="0" borderId="0" xfId="6" applyFont="1" applyBorder="1" applyAlignment="1">
      <alignment horizontal="left" vertical="center"/>
    </xf>
    <xf numFmtId="0" fontId="23" fillId="0" borderId="0" xfId="6" applyFont="1" applyBorder="1" applyAlignment="1">
      <alignment horizontal="left" vertical="center"/>
    </xf>
    <xf numFmtId="0" fontId="13" fillId="0" borderId="32" xfId="6" applyFont="1" applyBorder="1" applyAlignment="1">
      <alignment vertical="center" textRotation="90"/>
    </xf>
    <xf numFmtId="0" fontId="1" fillId="0" borderId="32" xfId="6" applyFont="1" applyBorder="1" applyAlignment="1">
      <alignment horizontal="center" vertical="center" textRotation="90"/>
    </xf>
    <xf numFmtId="0" fontId="25" fillId="0" borderId="32" xfId="6" applyFont="1" applyBorder="1" applyAlignment="1">
      <alignment vertical="center"/>
    </xf>
    <xf numFmtId="0" fontId="25" fillId="0" borderId="0" xfId="6" applyFont="1" applyBorder="1" applyAlignment="1">
      <alignment vertical="center"/>
    </xf>
    <xf numFmtId="0" fontId="2" fillId="0" borderId="41" xfId="6" applyFont="1" applyBorder="1" applyAlignment="1">
      <alignment vertical="center" textRotation="90"/>
    </xf>
    <xf numFmtId="0" fontId="1" fillId="0" borderId="42" xfId="6" applyBorder="1" applyAlignment="1">
      <alignment vertical="center"/>
    </xf>
    <xf numFmtId="0" fontId="2" fillId="0" borderId="30" xfId="6" applyFont="1" applyBorder="1" applyAlignment="1">
      <alignment vertical="center" textRotation="90"/>
    </xf>
    <xf numFmtId="0" fontId="12" fillId="0" borderId="0" xfId="6" applyFont="1" applyBorder="1" applyAlignment="1">
      <alignment horizontal="center" vertical="center"/>
    </xf>
    <xf numFmtId="0" fontId="1" fillId="0" borderId="29" xfId="6" applyBorder="1" applyAlignment="1">
      <alignment vertical="center"/>
    </xf>
    <xf numFmtId="0" fontId="13" fillId="0" borderId="0" xfId="6" applyFont="1" applyBorder="1" applyAlignment="1">
      <alignment horizontal="center" vertical="center"/>
    </xf>
    <xf numFmtId="0" fontId="5" fillId="0" borderId="0" xfId="6" applyFont="1" applyAlignment="1">
      <alignment vertical="center"/>
    </xf>
    <xf numFmtId="0" fontId="8" fillId="0" borderId="29" xfId="6" applyFont="1" applyBorder="1" applyAlignment="1">
      <alignment vertical="center"/>
    </xf>
    <xf numFmtId="0" fontId="12" fillId="0" borderId="1" xfId="6" applyFont="1" applyBorder="1" applyAlignment="1">
      <alignment horizontal="center" vertical="center"/>
    </xf>
    <xf numFmtId="0" fontId="2" fillId="0" borderId="31" xfId="6" applyFont="1" applyBorder="1" applyAlignment="1">
      <alignment vertical="center" textRotation="90"/>
    </xf>
    <xf numFmtId="0" fontId="13" fillId="0" borderId="32" xfId="6" applyFont="1" applyBorder="1" applyAlignment="1">
      <alignment horizontal="center" vertical="center" textRotation="90"/>
    </xf>
    <xf numFmtId="0" fontId="8" fillId="0" borderId="32" xfId="6" applyFont="1" applyBorder="1" applyAlignment="1">
      <alignment vertical="center"/>
    </xf>
    <xf numFmtId="0" fontId="1" fillId="0" borderId="33" xfId="6" applyBorder="1" applyAlignment="1">
      <alignment vertical="center"/>
    </xf>
    <xf numFmtId="0" fontId="8" fillId="0" borderId="20" xfId="6" applyFont="1" applyFill="1" applyBorder="1" applyAlignment="1">
      <alignment horizontal="center" vertical="center"/>
    </xf>
    <xf numFmtId="0" fontId="8" fillId="0" borderId="11" xfId="6" applyFont="1" applyFill="1" applyBorder="1" applyAlignment="1">
      <alignment vertical="center"/>
    </xf>
    <xf numFmtId="0" fontId="8" fillId="0" borderId="20" xfId="6" applyFont="1" applyFill="1" applyBorder="1" applyAlignment="1">
      <alignment vertical="center"/>
    </xf>
    <xf numFmtId="0" fontId="4" fillId="0" borderId="2" xfId="6" applyFont="1" applyBorder="1" applyAlignment="1">
      <alignment vertical="center"/>
    </xf>
    <xf numFmtId="0" fontId="4" fillId="0" borderId="3" xfId="6" applyFont="1" applyBorder="1" applyAlignment="1">
      <alignment vertical="center"/>
    </xf>
    <xf numFmtId="0" fontId="5" fillId="0" borderId="3" xfId="6" applyFont="1" applyBorder="1" applyAlignment="1">
      <alignment vertical="center"/>
    </xf>
    <xf numFmtId="0" fontId="5" fillId="0" borderId="44" xfId="6" applyFont="1" applyBorder="1" applyAlignment="1">
      <alignment vertical="center"/>
    </xf>
    <xf numFmtId="0" fontId="5" fillId="0" borderId="7" xfId="6" applyFont="1" applyBorder="1" applyAlignment="1">
      <alignment vertical="center"/>
    </xf>
    <xf numFmtId="0" fontId="27" fillId="0" borderId="0" xfId="6" applyFont="1" applyBorder="1" applyAlignment="1">
      <alignment vertical="center"/>
    </xf>
    <xf numFmtId="0" fontId="5" fillId="0" borderId="8" xfId="6" applyFont="1" applyBorder="1" applyAlignment="1">
      <alignment vertical="center"/>
    </xf>
    <xf numFmtId="0" fontId="4" fillId="0" borderId="0" xfId="6" applyFont="1" applyBorder="1" applyAlignment="1">
      <alignment vertical="center"/>
    </xf>
    <xf numFmtId="0" fontId="5" fillId="0" borderId="48" xfId="6" applyFont="1" applyBorder="1" applyAlignment="1">
      <alignment horizontal="center" vertical="center"/>
    </xf>
    <xf numFmtId="0" fontId="5" fillId="0" borderId="11" xfId="6" applyFont="1" applyBorder="1" applyAlignment="1">
      <alignment horizontal="center" vertical="center"/>
    </xf>
    <xf numFmtId="0" fontId="5" fillId="0" borderId="11" xfId="6" applyFont="1" applyBorder="1" applyAlignment="1">
      <alignment vertical="center"/>
    </xf>
    <xf numFmtId="0" fontId="5" fillId="0" borderId="49" xfId="6" applyFont="1" applyBorder="1" applyAlignment="1">
      <alignment vertical="center"/>
    </xf>
    <xf numFmtId="0" fontId="26" fillId="0" borderId="11" xfId="6" applyFont="1" applyFill="1" applyBorder="1" applyAlignment="1">
      <alignment horizontal="center" vertical="center" textRotation="90" wrapText="1"/>
    </xf>
    <xf numFmtId="0" fontId="8" fillId="0" borderId="11" xfId="6" applyFont="1" applyFill="1" applyBorder="1" applyAlignment="1">
      <alignment horizontal="center" vertical="center"/>
    </xf>
    <xf numFmtId="0" fontId="8" fillId="0" borderId="0" xfId="6" applyFont="1" applyAlignment="1">
      <alignment vertical="center"/>
    </xf>
    <xf numFmtId="0" fontId="14" fillId="0" borderId="7" xfId="6" applyFont="1" applyBorder="1" applyAlignment="1">
      <alignment vertical="center"/>
    </xf>
    <xf numFmtId="0" fontId="26" fillId="0" borderId="0" xfId="6" applyFont="1" applyBorder="1" applyAlignment="1">
      <alignment vertical="center"/>
    </xf>
    <xf numFmtId="0" fontId="26" fillId="0" borderId="34" xfId="6" applyFont="1" applyBorder="1" applyAlignment="1">
      <alignment vertical="center"/>
    </xf>
    <xf numFmtId="0" fontId="8" fillId="0" borderId="50" xfId="6" applyFont="1" applyBorder="1" applyAlignment="1">
      <alignment vertical="center"/>
    </xf>
    <xf numFmtId="0" fontId="22" fillId="0" borderId="50" xfId="6" applyFont="1" applyBorder="1" applyAlignment="1">
      <alignment vertical="center"/>
    </xf>
    <xf numFmtId="0" fontId="22" fillId="0" borderId="35" xfId="6" applyFont="1" applyBorder="1" applyAlignment="1">
      <alignment vertical="center"/>
    </xf>
    <xf numFmtId="0" fontId="22" fillId="0" borderId="8" xfId="6" applyFont="1" applyBorder="1" applyAlignment="1">
      <alignment vertical="center"/>
    </xf>
    <xf numFmtId="0" fontId="5" fillId="0" borderId="36" xfId="6" applyFont="1" applyBorder="1" applyAlignment="1">
      <alignment vertical="center"/>
    </xf>
    <xf numFmtId="0" fontId="5" fillId="0" borderId="37" xfId="6" applyFont="1" applyBorder="1" applyAlignment="1">
      <alignment vertical="center"/>
    </xf>
    <xf numFmtId="0" fontId="8" fillId="0" borderId="7" xfId="6" applyFont="1" applyBorder="1" applyAlignment="1">
      <alignment vertical="center"/>
    </xf>
    <xf numFmtId="0" fontId="8" fillId="0" borderId="36" xfId="6" applyFont="1" applyBorder="1" applyAlignment="1">
      <alignment vertical="center"/>
    </xf>
    <xf numFmtId="0" fontId="8" fillId="0" borderId="37" xfId="6" applyFont="1" applyBorder="1" applyAlignment="1">
      <alignment vertical="center"/>
    </xf>
    <xf numFmtId="0" fontId="8" fillId="0" borderId="8" xfId="6" applyFont="1" applyBorder="1" applyAlignment="1">
      <alignment vertical="center"/>
    </xf>
    <xf numFmtId="0" fontId="21" fillId="0" borderId="36" xfId="6" applyFont="1" applyBorder="1" applyAlignment="1">
      <alignment vertical="center"/>
    </xf>
    <xf numFmtId="0" fontId="8" fillId="0" borderId="38" xfId="6" applyFont="1" applyBorder="1" applyAlignment="1">
      <alignment vertical="center"/>
    </xf>
    <xf numFmtId="0" fontId="8" fillId="0" borderId="51" xfId="6" applyFont="1" applyBorder="1" applyAlignment="1">
      <alignment vertical="center"/>
    </xf>
    <xf numFmtId="0" fontId="8" fillId="0" borderId="39" xfId="6" applyFont="1" applyBorder="1" applyAlignment="1">
      <alignment vertical="center"/>
    </xf>
    <xf numFmtId="0" fontId="5" fillId="0" borderId="48" xfId="6" applyFont="1" applyBorder="1" applyAlignment="1">
      <alignment vertical="center"/>
    </xf>
    <xf numFmtId="0" fontId="8" fillId="0" borderId="11" xfId="6" applyFont="1" applyBorder="1" applyAlignment="1">
      <alignment vertical="center"/>
    </xf>
    <xf numFmtId="0" fontId="8" fillId="0" borderId="49" xfId="6" applyFont="1" applyBorder="1" applyAlignment="1">
      <alignment vertical="center"/>
    </xf>
    <xf numFmtId="0" fontId="8" fillId="0" borderId="0" xfId="6" applyFont="1" applyBorder="1" applyAlignment="1">
      <alignment horizontal="right" vertical="center"/>
    </xf>
    <xf numFmtId="0" fontId="7" fillId="0" borderId="0" xfId="6" applyFont="1" applyBorder="1" applyAlignment="1">
      <alignment vertical="center"/>
    </xf>
    <xf numFmtId="0" fontId="26" fillId="0" borderId="0" xfId="6" applyFont="1" applyFill="1" applyBorder="1" applyAlignment="1">
      <alignment vertical="center"/>
    </xf>
    <xf numFmtId="0" fontId="2" fillId="0" borderId="11" xfId="6" applyFont="1" applyFill="1" applyBorder="1" applyAlignment="1">
      <alignment horizontal="center" vertical="center"/>
    </xf>
    <xf numFmtId="0" fontId="28" fillId="0" borderId="2" xfId="6" applyFont="1" applyBorder="1" applyAlignment="1">
      <alignment vertical="center" wrapText="1"/>
    </xf>
    <xf numFmtId="0" fontId="22" fillId="0" borderId="0" xfId="6" applyFont="1" applyBorder="1" applyAlignment="1">
      <alignment vertical="center" wrapText="1"/>
    </xf>
    <xf numFmtId="0" fontId="1" fillId="0" borderId="7" xfId="6" applyBorder="1" applyAlignment="1">
      <alignment vertical="center"/>
    </xf>
    <xf numFmtId="0" fontId="14" fillId="0" borderId="7" xfId="6" applyFont="1" applyBorder="1" applyAlignment="1">
      <alignment vertical="center" wrapText="1"/>
    </xf>
    <xf numFmtId="0" fontId="29" fillId="0" borderId="7" xfId="6" applyFont="1" applyBorder="1" applyAlignment="1">
      <alignment horizontal="justify" vertical="center" wrapText="1"/>
    </xf>
    <xf numFmtId="0" fontId="22" fillId="0" borderId="7" xfId="6" applyFont="1" applyBorder="1" applyAlignment="1">
      <alignment horizontal="justify" vertical="center" wrapText="1"/>
    </xf>
    <xf numFmtId="0" fontId="1" fillId="0" borderId="7" xfId="6" applyBorder="1" applyAlignment="1">
      <alignment horizontal="justify" vertical="center" wrapText="1"/>
    </xf>
    <xf numFmtId="0" fontId="28" fillId="0" borderId="7" xfId="6" applyFont="1" applyBorder="1" applyAlignment="1">
      <alignment horizontal="justify" vertical="center" wrapText="1"/>
    </xf>
    <xf numFmtId="0" fontId="1" fillId="0" borderId="7" xfId="6" applyFill="1" applyBorder="1" applyAlignment="1">
      <alignment vertical="center"/>
    </xf>
    <xf numFmtId="0" fontId="1" fillId="0" borderId="3" xfId="6" applyFill="1" applyBorder="1" applyAlignment="1">
      <alignment vertical="center"/>
    </xf>
    <xf numFmtId="0" fontId="1" fillId="0" borderId="3" xfId="6" applyBorder="1" applyAlignment="1">
      <alignment vertical="center"/>
    </xf>
    <xf numFmtId="0" fontId="1" fillId="6" borderId="0" xfId="6" applyFont="1" applyFill="1"/>
    <xf numFmtId="0" fontId="1" fillId="0" borderId="0" xfId="6" applyFont="1" applyFill="1"/>
    <xf numFmtId="0" fontId="1" fillId="0" borderId="0" xfId="6" applyFont="1"/>
    <xf numFmtId="0" fontId="1" fillId="0" borderId="29" xfId="6" applyFont="1" applyFill="1" applyBorder="1"/>
    <xf numFmtId="0" fontId="1" fillId="0" borderId="29" xfId="6" applyFont="1" applyBorder="1" applyAlignment="1">
      <alignment horizontal="center" vertical="center" wrapText="1"/>
    </xf>
    <xf numFmtId="0" fontId="5" fillId="0" borderId="0" xfId="6" applyFont="1" applyBorder="1" applyAlignment="1">
      <alignment horizontal="center"/>
    </xf>
    <xf numFmtId="0" fontId="22" fillId="0" borderId="0" xfId="6" applyFont="1" applyBorder="1" applyAlignment="1">
      <alignment horizontal="left" vertical="center" wrapText="1"/>
    </xf>
    <xf numFmtId="0" fontId="1" fillId="0" borderId="0" xfId="6" applyFont="1" applyFill="1" applyBorder="1"/>
    <xf numFmtId="0" fontId="5" fillId="0" borderId="0" xfId="6" quotePrefix="1" applyFont="1" applyBorder="1" applyAlignment="1">
      <alignment horizontal="center"/>
    </xf>
    <xf numFmtId="0" fontId="18" fillId="0" borderId="29" xfId="6" applyFont="1" applyFill="1" applyBorder="1" applyAlignment="1">
      <alignment vertical="center"/>
    </xf>
    <xf numFmtId="0" fontId="5" fillId="0" borderId="0" xfId="6" applyFont="1"/>
    <xf numFmtId="0" fontId="5" fillId="0" borderId="0" xfId="6" applyFont="1" applyFill="1"/>
    <xf numFmtId="0" fontId="5" fillId="0" borderId="0" xfId="6" applyFont="1" applyBorder="1" applyAlignment="1"/>
    <xf numFmtId="0" fontId="5" fillId="0" borderId="29" xfId="6" applyFont="1" applyBorder="1" applyAlignment="1"/>
    <xf numFmtId="0" fontId="5" fillId="0" borderId="0" xfId="6" applyFont="1" applyBorder="1" applyAlignment="1">
      <alignment wrapText="1"/>
    </xf>
    <xf numFmtId="0" fontId="25" fillId="0" borderId="32" xfId="6" quotePrefix="1" applyFont="1" applyBorder="1" applyAlignment="1">
      <alignment vertical="distributed"/>
    </xf>
    <xf numFmtId="0" fontId="2" fillId="0" borderId="32" xfId="6" applyFont="1" applyBorder="1" applyAlignment="1"/>
    <xf numFmtId="0" fontId="1" fillId="0" borderId="32" xfId="6" applyFont="1" applyBorder="1" applyAlignment="1"/>
    <xf numFmtId="0" fontId="1" fillId="0" borderId="31" xfId="6" applyFont="1" applyBorder="1" applyAlignment="1"/>
    <xf numFmtId="0" fontId="22" fillId="0" borderId="32" xfId="6" applyFont="1" applyBorder="1" applyAlignment="1"/>
    <xf numFmtId="0" fontId="1" fillId="0" borderId="32" xfId="6" applyFont="1" applyBorder="1" applyAlignment="1">
      <alignment wrapText="1"/>
    </xf>
    <xf numFmtId="0" fontId="1" fillId="0" borderId="32" xfId="6" applyFont="1" applyBorder="1"/>
    <xf numFmtId="0" fontId="1" fillId="0" borderId="41" xfId="6" applyFont="1" applyBorder="1"/>
    <xf numFmtId="0" fontId="22" fillId="0" borderId="40" xfId="6" applyFont="1" applyBorder="1" applyAlignment="1"/>
    <xf numFmtId="0" fontId="25" fillId="0" borderId="40" xfId="6" applyFont="1" applyBorder="1" applyAlignment="1">
      <alignment vertical="distributed"/>
    </xf>
    <xf numFmtId="0" fontId="2" fillId="0" borderId="40" xfId="6" applyFont="1" applyBorder="1" applyAlignment="1">
      <alignment horizontal="center"/>
    </xf>
    <xf numFmtId="0" fontId="1" fillId="0" borderId="40" xfId="6" applyFont="1" applyBorder="1" applyAlignment="1">
      <alignment horizontal="center"/>
    </xf>
    <xf numFmtId="0" fontId="1" fillId="0" borderId="40" xfId="6" applyFont="1" applyBorder="1" applyAlignment="1">
      <alignment horizontal="center" wrapText="1"/>
    </xf>
    <xf numFmtId="0" fontId="1" fillId="0" borderId="42" xfId="6" applyFont="1" applyBorder="1"/>
    <xf numFmtId="0" fontId="1" fillId="0" borderId="0" xfId="6" applyFont="1" applyAlignment="1">
      <alignment vertical="center"/>
    </xf>
    <xf numFmtId="0" fontId="5" fillId="0" borderId="30" xfId="6" applyFont="1" applyBorder="1" applyAlignment="1">
      <alignment vertical="center"/>
    </xf>
    <xf numFmtId="0" fontId="1" fillId="0" borderId="0" xfId="6" applyFont="1" applyBorder="1" applyAlignment="1">
      <alignment vertical="center"/>
    </xf>
    <xf numFmtId="0" fontId="1" fillId="0" borderId="43" xfId="6" applyFont="1" applyBorder="1" applyAlignment="1">
      <alignment vertical="center"/>
    </xf>
    <xf numFmtId="0" fontId="1" fillId="0" borderId="29" xfId="6" applyFont="1" applyBorder="1" applyAlignment="1">
      <alignment vertical="center"/>
    </xf>
    <xf numFmtId="0" fontId="5" fillId="0" borderId="30" xfId="6" applyFont="1" applyBorder="1" applyAlignment="1">
      <alignment horizontal="left" vertical="center" wrapText="1"/>
    </xf>
    <xf numFmtId="0" fontId="5" fillId="0" borderId="43" xfId="6" applyFont="1" applyFill="1" applyBorder="1" applyAlignment="1">
      <alignment vertical="center"/>
    </xf>
    <xf numFmtId="0" fontId="1" fillId="0" borderId="30" xfId="6" applyFont="1" applyBorder="1" applyAlignment="1">
      <alignment vertical="center"/>
    </xf>
    <xf numFmtId="0" fontId="4" fillId="0" borderId="30" xfId="6" applyFont="1" applyBorder="1" applyAlignment="1">
      <alignment vertical="center" wrapText="1"/>
    </xf>
    <xf numFmtId="0" fontId="2" fillId="0" borderId="30" xfId="6" applyFont="1" applyBorder="1" applyAlignment="1">
      <alignment vertical="center" wrapText="1"/>
    </xf>
    <xf numFmtId="0" fontId="1" fillId="0" borderId="0" xfId="6" applyFont="1" applyBorder="1" applyAlignment="1">
      <alignment horizontal="left" vertical="center"/>
    </xf>
    <xf numFmtId="0" fontId="31" fillId="0" borderId="0" xfId="4" applyFont="1" applyBorder="1" applyAlignment="1" applyProtection="1">
      <alignment vertical="center"/>
    </xf>
    <xf numFmtId="0" fontId="1" fillId="0" borderId="0" xfId="6" applyFont="1" applyBorder="1" applyAlignment="1">
      <alignment horizontal="center" vertical="center" wrapText="1"/>
    </xf>
    <xf numFmtId="0" fontId="5" fillId="0" borderId="29" xfId="6" applyFont="1" applyBorder="1" applyAlignment="1">
      <alignment vertical="center" wrapText="1"/>
    </xf>
    <xf numFmtId="0" fontId="1" fillId="0" borderId="36" xfId="6" applyFont="1" applyBorder="1" applyAlignment="1">
      <alignment vertical="center"/>
    </xf>
    <xf numFmtId="0" fontId="5" fillId="0" borderId="30" xfId="6" applyFont="1" applyBorder="1" applyAlignment="1">
      <alignment horizontal="left" vertical="center"/>
    </xf>
    <xf numFmtId="0" fontId="5" fillId="0" borderId="29" xfId="6" applyFont="1" applyFill="1" applyBorder="1" applyAlignment="1">
      <alignment vertical="center"/>
    </xf>
    <xf numFmtId="0" fontId="5" fillId="0" borderId="30" xfId="6" applyFont="1" applyBorder="1" applyAlignment="1">
      <alignment vertical="center" wrapText="1"/>
    </xf>
    <xf numFmtId="0" fontId="21" fillId="0" borderId="0" xfId="6" quotePrefix="1" applyFont="1" applyBorder="1" applyAlignment="1">
      <alignment horizontal="center" vertical="center" wrapText="1"/>
    </xf>
    <xf numFmtId="0" fontId="21" fillId="0" borderId="0" xfId="6" quotePrefix="1" applyFont="1" applyBorder="1" applyAlignment="1">
      <alignment vertical="center" wrapText="1"/>
    </xf>
    <xf numFmtId="0" fontId="21" fillId="0" borderId="0" xfId="6" quotePrefix="1" applyFont="1" applyFill="1" applyBorder="1" applyAlignment="1">
      <alignment horizontal="center" vertical="center"/>
    </xf>
    <xf numFmtId="0" fontId="21" fillId="0" borderId="29" xfId="6" quotePrefix="1" applyFont="1" applyFill="1" applyBorder="1" applyAlignment="1">
      <alignment vertical="center"/>
    </xf>
    <xf numFmtId="0" fontId="1" fillId="0" borderId="0" xfId="6" applyFont="1" applyAlignment="1"/>
    <xf numFmtId="0" fontId="5" fillId="0" borderId="29" xfId="6" applyFont="1" applyBorder="1" applyAlignment="1">
      <alignment vertical="center"/>
    </xf>
    <xf numFmtId="0" fontId="1" fillId="0" borderId="1" xfId="6" applyFont="1" applyBorder="1" applyAlignment="1">
      <alignment vertical="center"/>
    </xf>
    <xf numFmtId="0" fontId="5" fillId="0" borderId="1" xfId="6" applyFont="1" applyFill="1" applyBorder="1" applyAlignment="1">
      <alignment vertical="center"/>
    </xf>
    <xf numFmtId="0" fontId="5" fillId="0" borderId="1" xfId="6" applyFont="1" applyBorder="1" applyAlignment="1">
      <alignment vertical="center" wrapText="1"/>
    </xf>
    <xf numFmtId="0" fontId="5" fillId="0" borderId="0" xfId="6" applyFont="1" applyFill="1" applyBorder="1" applyAlignment="1">
      <alignment horizontal="center" vertical="center" wrapText="1"/>
    </xf>
    <xf numFmtId="0" fontId="5" fillId="0" borderId="0" xfId="6" applyFont="1" applyFill="1" applyBorder="1" applyAlignment="1">
      <alignment vertical="center" wrapText="1"/>
    </xf>
    <xf numFmtId="0" fontId="5" fillId="0" borderId="0" xfId="6" quotePrefix="1" applyFont="1" applyFill="1" applyBorder="1" applyAlignment="1">
      <alignment horizontal="center" vertical="center"/>
    </xf>
    <xf numFmtId="0" fontId="5" fillId="0" borderId="0" xfId="6" quotePrefix="1" applyFont="1" applyFill="1" applyBorder="1" applyAlignment="1">
      <alignment vertical="center"/>
    </xf>
    <xf numFmtId="0" fontId="5" fillId="0" borderId="29" xfId="6" applyFont="1" applyFill="1" applyBorder="1" applyAlignment="1">
      <alignment horizontal="left" vertical="center"/>
    </xf>
    <xf numFmtId="0" fontId="5" fillId="0" borderId="0" xfId="6" applyFont="1" applyFill="1" applyBorder="1" applyAlignment="1">
      <alignment horizontal="left" vertical="center" wrapText="1"/>
    </xf>
    <xf numFmtId="0" fontId="5" fillId="0" borderId="36" xfId="6" applyFont="1" applyFill="1" applyBorder="1" applyAlignment="1">
      <alignment vertical="center" wrapText="1"/>
    </xf>
    <xf numFmtId="0" fontId="5" fillId="0" borderId="31" xfId="6" applyFont="1" applyBorder="1" applyAlignment="1">
      <alignment horizontal="left" vertical="center"/>
    </xf>
    <xf numFmtId="0" fontId="5" fillId="0" borderId="32" xfId="6" applyFont="1" applyFill="1" applyBorder="1" applyAlignment="1">
      <alignment horizontal="left" vertical="center" wrapText="1"/>
    </xf>
    <xf numFmtId="0" fontId="5" fillId="0" borderId="32" xfId="6" applyFont="1" applyFill="1" applyBorder="1" applyAlignment="1">
      <alignment vertical="center" wrapText="1"/>
    </xf>
    <xf numFmtId="0" fontId="5" fillId="0" borderId="32" xfId="6" applyFont="1" applyFill="1" applyBorder="1" applyAlignment="1">
      <alignment horizontal="center" vertical="center" wrapText="1"/>
    </xf>
    <xf numFmtId="0" fontId="5" fillId="0" borderId="32" xfId="6" applyFont="1" applyFill="1" applyBorder="1" applyAlignment="1">
      <alignment horizontal="left" vertical="center"/>
    </xf>
    <xf numFmtId="0" fontId="5" fillId="0" borderId="32" xfId="6" applyFont="1" applyFill="1" applyBorder="1" applyAlignment="1">
      <alignment vertical="center"/>
    </xf>
    <xf numFmtId="0" fontId="5" fillId="0" borderId="33" xfId="6" applyFont="1" applyFill="1" applyBorder="1" applyAlignment="1">
      <alignment horizontal="left" vertical="center"/>
    </xf>
    <xf numFmtId="0" fontId="5" fillId="0" borderId="55" xfId="6" applyFont="1" applyBorder="1" applyAlignment="1">
      <alignment horizontal="left" vertical="center"/>
    </xf>
    <xf numFmtId="0" fontId="2" fillId="0" borderId="40" xfId="6" applyFont="1" applyBorder="1" applyAlignment="1">
      <alignment wrapText="1"/>
    </xf>
    <xf numFmtId="0" fontId="5" fillId="0" borderId="40" xfId="6" applyFont="1" applyFill="1" applyBorder="1" applyAlignment="1">
      <alignment horizontal="left" vertical="center"/>
    </xf>
    <xf numFmtId="0" fontId="5" fillId="0" borderId="56" xfId="6" applyFont="1" applyFill="1" applyBorder="1" applyAlignment="1">
      <alignment horizontal="left" vertical="center"/>
    </xf>
    <xf numFmtId="0" fontId="5" fillId="0" borderId="2" xfId="6" applyFont="1" applyBorder="1" applyAlignment="1">
      <alignment horizontal="left" vertical="center" wrapText="1"/>
    </xf>
    <xf numFmtId="0" fontId="5" fillId="0" borderId="3" xfId="6" applyFont="1" applyBorder="1" applyAlignment="1">
      <alignment horizontal="right" vertical="center" wrapText="1"/>
    </xf>
    <xf numFmtId="0" fontId="5" fillId="0" borderId="3" xfId="6" applyFont="1" applyBorder="1" applyAlignment="1">
      <alignment vertical="center" wrapText="1"/>
    </xf>
    <xf numFmtId="0" fontId="1" fillId="0" borderId="3" xfId="6" applyFont="1" applyBorder="1"/>
    <xf numFmtId="0" fontId="5" fillId="0" borderId="3" xfId="6" applyFont="1" applyFill="1" applyBorder="1" applyAlignment="1">
      <alignment horizontal="center" vertical="center"/>
    </xf>
    <xf numFmtId="0" fontId="5" fillId="0" borderId="3" xfId="6" applyFont="1" applyFill="1" applyBorder="1" applyAlignment="1">
      <alignment horizontal="left" vertical="center"/>
    </xf>
    <xf numFmtId="0" fontId="5" fillId="0" borderId="44" xfId="6" applyFont="1" applyFill="1" applyBorder="1" applyAlignment="1">
      <alignment horizontal="left" vertical="center"/>
    </xf>
    <xf numFmtId="0" fontId="2" fillId="0" borderId="7" xfId="6" applyFont="1" applyFill="1" applyBorder="1" applyAlignment="1">
      <alignment horizontal="center" vertical="center"/>
    </xf>
    <xf numFmtId="0" fontId="2" fillId="0" borderId="0" xfId="6" applyFont="1" applyFill="1" applyBorder="1" applyAlignment="1">
      <alignment horizontal="left" vertical="center"/>
    </xf>
    <xf numFmtId="0" fontId="5" fillId="0" borderId="1" xfId="6" applyFont="1" applyFill="1" applyBorder="1" applyAlignment="1">
      <alignment horizontal="left" vertical="center"/>
    </xf>
    <xf numFmtId="0" fontId="2" fillId="0" borderId="48" xfId="6" applyFont="1" applyFill="1" applyBorder="1" applyAlignment="1">
      <alignment horizontal="left" vertical="center"/>
    </xf>
    <xf numFmtId="0" fontId="2" fillId="0" borderId="11" xfId="6" applyFont="1" applyFill="1" applyBorder="1" applyAlignment="1">
      <alignment horizontal="left" vertical="center"/>
    </xf>
    <xf numFmtId="0" fontId="5" fillId="0" borderId="11" xfId="6" applyFont="1" applyFill="1" applyBorder="1" applyAlignment="1">
      <alignment horizontal="left" vertical="center"/>
    </xf>
    <xf numFmtId="0" fontId="5" fillId="0" borderId="11" xfId="6" applyFont="1" applyFill="1" applyBorder="1" applyAlignment="1">
      <alignment vertical="center"/>
    </xf>
    <xf numFmtId="0" fontId="1" fillId="0" borderId="11" xfId="6" applyFont="1" applyBorder="1"/>
    <xf numFmtId="0" fontId="5" fillId="0" borderId="11" xfId="6" applyFont="1" applyFill="1" applyBorder="1" applyAlignment="1">
      <alignment horizontal="center" vertical="center"/>
    </xf>
    <xf numFmtId="0" fontId="5" fillId="0" borderId="49" xfId="6" applyFont="1" applyFill="1" applyBorder="1" applyAlignment="1">
      <alignment horizontal="left" vertical="center"/>
    </xf>
    <xf numFmtId="0" fontId="2" fillId="0" borderId="7" xfId="6" applyFont="1" applyFill="1" applyBorder="1" applyAlignment="1">
      <alignment horizontal="left" vertical="center"/>
    </xf>
    <xf numFmtId="0" fontId="5" fillId="0" borderId="36" xfId="6" applyFont="1" applyFill="1" applyBorder="1" applyAlignment="1">
      <alignment vertical="center"/>
    </xf>
    <xf numFmtId="0" fontId="4" fillId="0" borderId="7" xfId="6" applyFont="1" applyBorder="1" applyAlignment="1">
      <alignment vertical="center"/>
    </xf>
    <xf numFmtId="0" fontId="21" fillId="0" borderId="0" xfId="6" applyFont="1" applyFill="1" applyBorder="1" applyAlignment="1">
      <alignment vertical="center"/>
    </xf>
    <xf numFmtId="0" fontId="21" fillId="0" borderId="50" xfId="6" applyFont="1" applyFill="1" applyBorder="1" applyAlignment="1">
      <alignment horizontal="center" vertical="center"/>
    </xf>
    <xf numFmtId="0" fontId="1" fillId="0" borderId="7" xfId="6" applyFont="1" applyBorder="1" applyAlignment="1"/>
    <xf numFmtId="0" fontId="1" fillId="0" borderId="0" xfId="6" applyFont="1" applyBorder="1" applyAlignment="1"/>
    <xf numFmtId="0" fontId="1" fillId="0" borderId="59" xfId="6" applyFont="1" applyBorder="1" applyAlignment="1"/>
    <xf numFmtId="0" fontId="5" fillId="0" borderId="46" xfId="6" applyFont="1" applyBorder="1" applyAlignment="1">
      <alignment vertical="center" wrapText="1"/>
    </xf>
    <xf numFmtId="0" fontId="5" fillId="0" borderId="46" xfId="6" applyFont="1" applyBorder="1" applyAlignment="1">
      <alignment horizontal="left" vertical="center" wrapText="1"/>
    </xf>
    <xf numFmtId="0" fontId="5" fillId="0" borderId="37" xfId="6" applyFont="1" applyFill="1" applyBorder="1" applyAlignment="1">
      <alignment horizontal="left" vertical="center"/>
    </xf>
    <xf numFmtId="0" fontId="5" fillId="0" borderId="48" xfId="6" applyFont="1" applyFill="1" applyBorder="1" applyAlignment="1">
      <alignment vertical="center"/>
    </xf>
    <xf numFmtId="0" fontId="1" fillId="0" borderId="0" xfId="6" applyFont="1" applyBorder="1" applyAlignment="1">
      <alignment horizontal="left"/>
    </xf>
    <xf numFmtId="0" fontId="4" fillId="0" borderId="0" xfId="6" applyFont="1" applyFill="1" applyBorder="1" applyAlignment="1">
      <alignment horizontal="left" vertical="center"/>
    </xf>
    <xf numFmtId="0" fontId="26" fillId="0" borderId="0" xfId="6" applyFont="1" applyFill="1" applyBorder="1" applyAlignment="1">
      <alignment horizontal="left" vertical="center"/>
    </xf>
    <xf numFmtId="0" fontId="1" fillId="0" borderId="0" xfId="6" applyFont="1" applyFill="1" applyBorder="1" applyAlignment="1">
      <alignment vertical="center"/>
    </xf>
    <xf numFmtId="0" fontId="22" fillId="0" borderId="0" xfId="6" applyFont="1" applyFill="1" applyBorder="1" applyAlignment="1">
      <alignment horizontal="left" vertical="center"/>
    </xf>
    <xf numFmtId="0" fontId="5" fillId="0" borderId="0" xfId="6" quotePrefix="1" applyFont="1" applyBorder="1" applyAlignment="1">
      <alignment vertical="center"/>
    </xf>
    <xf numFmtId="0" fontId="5" fillId="0" borderId="0" xfId="6" applyFont="1" applyBorder="1"/>
    <xf numFmtId="0" fontId="22" fillId="0" borderId="0" xfId="6" applyFont="1" applyFill="1" applyBorder="1" applyAlignment="1">
      <alignment vertical="center"/>
    </xf>
    <xf numFmtId="0" fontId="21" fillId="0" borderId="0" xfId="6" applyFont="1" applyFill="1" applyBorder="1" applyAlignment="1">
      <alignment horizontal="left" vertical="center"/>
    </xf>
    <xf numFmtId="0" fontId="21" fillId="0" borderId="0" xfId="6" applyFont="1" applyBorder="1" applyAlignment="1">
      <alignment vertical="center" wrapText="1"/>
    </xf>
    <xf numFmtId="0" fontId="1" fillId="0" borderId="0" xfId="6" applyFont="1" applyAlignment="1">
      <alignment horizontal="left" vertical="center"/>
    </xf>
    <xf numFmtId="0" fontId="1" fillId="5" borderId="0" xfId="5" applyFill="1"/>
    <xf numFmtId="0" fontId="1" fillId="0" borderId="0" xfId="5" applyFill="1"/>
    <xf numFmtId="0" fontId="1" fillId="0" borderId="0" xfId="5"/>
    <xf numFmtId="0" fontId="14" fillId="0" borderId="0" xfId="5" applyFont="1" applyBorder="1" applyAlignment="1"/>
    <xf numFmtId="0" fontId="16" fillId="0" borderId="29" xfId="5" applyFont="1" applyBorder="1" applyAlignment="1">
      <alignment vertical="center"/>
    </xf>
    <xf numFmtId="0" fontId="16" fillId="0" borderId="0" xfId="5" applyFont="1" applyBorder="1" applyAlignment="1">
      <alignment vertical="distributed"/>
    </xf>
    <xf numFmtId="0" fontId="7" fillId="0" borderId="30" xfId="5" applyFont="1" applyBorder="1" applyAlignment="1">
      <alignment horizontal="left" vertical="center"/>
    </xf>
    <xf numFmtId="0" fontId="1" fillId="0" borderId="0" xfId="5" applyBorder="1"/>
    <xf numFmtId="0" fontId="12" fillId="0" borderId="0" xfId="5" applyFont="1" applyBorder="1"/>
    <xf numFmtId="0" fontId="7" fillId="0" borderId="0" xfId="5" applyFont="1" applyBorder="1" applyAlignment="1">
      <alignment horizontal="center"/>
    </xf>
    <xf numFmtId="0" fontId="19" fillId="0" borderId="30" xfId="5" applyFont="1" applyBorder="1" applyAlignment="1">
      <alignment horizontal="center" vertical="center"/>
    </xf>
    <xf numFmtId="0" fontId="8" fillId="0" borderId="0" xfId="5" applyFont="1" applyBorder="1" applyAlignment="1">
      <alignment vertical="center"/>
    </xf>
    <xf numFmtId="0" fontId="18" fillId="0" borderId="1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18" fillId="0" borderId="0" xfId="5" applyFont="1" applyBorder="1" applyAlignment="1">
      <alignment vertical="center"/>
    </xf>
    <xf numFmtId="0" fontId="1" fillId="0" borderId="0" xfId="5" applyBorder="1" applyAlignment="1">
      <alignment vertical="distributed"/>
    </xf>
    <xf numFmtId="0" fontId="2" fillId="0" borderId="0" xfId="5" applyFont="1" applyBorder="1" applyAlignment="1">
      <alignment vertical="center"/>
    </xf>
    <xf numFmtId="0" fontId="25" fillId="0" borderId="0" xfId="5" applyFont="1" applyBorder="1" applyAlignment="1">
      <alignment vertical="center"/>
    </xf>
    <xf numFmtId="0" fontId="1" fillId="0" borderId="32" xfId="5" applyBorder="1"/>
    <xf numFmtId="0" fontId="7" fillId="0" borderId="32" xfId="5" applyFont="1" applyBorder="1" applyAlignment="1">
      <alignment vertical="center" textRotation="90"/>
    </xf>
    <xf numFmtId="0" fontId="18" fillId="0" borderId="32" xfId="5" applyFont="1" applyBorder="1" applyAlignment="1">
      <alignment vertical="distributed"/>
    </xf>
    <xf numFmtId="0" fontId="18" fillId="0" borderId="33" xfId="5" applyFont="1" applyBorder="1" applyAlignment="1">
      <alignment vertical="distributed"/>
    </xf>
    <xf numFmtId="0" fontId="19" fillId="0" borderId="31" xfId="5" applyFont="1" applyBorder="1" applyAlignment="1">
      <alignment horizontal="center" vertical="center"/>
    </xf>
    <xf numFmtId="0" fontId="8" fillId="0" borderId="32" xfId="5" applyFont="1" applyBorder="1" applyAlignment="1">
      <alignment vertical="center"/>
    </xf>
    <xf numFmtId="0" fontId="12" fillId="0" borderId="32" xfId="5" applyFont="1" applyBorder="1"/>
    <xf numFmtId="0" fontId="16" fillId="0" borderId="32" xfId="5" applyFont="1" applyBorder="1" applyAlignment="1">
      <alignment vertical="distributed"/>
    </xf>
    <xf numFmtId="0" fontId="13" fillId="0" borderId="0" xfId="5" applyFont="1" applyBorder="1" applyAlignment="1">
      <alignment vertical="center" textRotation="90"/>
    </xf>
    <xf numFmtId="0" fontId="16" fillId="0" borderId="29" xfId="5" applyFont="1" applyBorder="1" applyAlignment="1">
      <alignment vertical="distributed"/>
    </xf>
    <xf numFmtId="0" fontId="19" fillId="0" borderId="30" xfId="5" applyFont="1" applyBorder="1" applyAlignment="1">
      <alignment horizontal="left"/>
    </xf>
    <xf numFmtId="0" fontId="1" fillId="0" borderId="40" xfId="5" applyBorder="1"/>
    <xf numFmtId="0" fontId="20" fillId="0" borderId="0" xfId="5" applyFont="1" applyBorder="1" applyAlignment="1">
      <alignment horizontal="center"/>
    </xf>
    <xf numFmtId="0" fontId="23" fillId="0" borderId="0" xfId="5" applyFont="1" applyFill="1" applyBorder="1" applyAlignment="1">
      <alignment vertical="center"/>
    </xf>
    <xf numFmtId="0" fontId="23" fillId="0" borderId="0" xfId="5" applyFont="1" applyBorder="1" applyAlignment="1">
      <alignment vertical="center"/>
    </xf>
    <xf numFmtId="0" fontId="24" fillId="0" borderId="0" xfId="5" applyFont="1" applyBorder="1" applyAlignment="1">
      <alignment horizontal="center" vertical="center"/>
    </xf>
    <xf numFmtId="0" fontId="24" fillId="0" borderId="0" xfId="5" applyFont="1" applyBorder="1" applyAlignment="1">
      <alignment horizontal="right" vertical="center"/>
    </xf>
    <xf numFmtId="0" fontId="23" fillId="0" borderId="0" xfId="5" applyFont="1" applyAlignment="1">
      <alignment horizontal="left" vertical="center"/>
    </xf>
    <xf numFmtId="0" fontId="21" fillId="0" borderId="0" xfId="5" applyFont="1" applyAlignment="1">
      <alignment horizontal="left" vertical="center"/>
    </xf>
    <xf numFmtId="0" fontId="21" fillId="0" borderId="0" xfId="5" applyFont="1" applyBorder="1" applyAlignment="1">
      <alignment horizontal="left" vertical="center"/>
    </xf>
    <xf numFmtId="0" fontId="21" fillId="0" borderId="1" xfId="5" applyFont="1" applyBorder="1"/>
    <xf numFmtId="0" fontId="21" fillId="0" borderId="0" xfId="5" applyFont="1" applyBorder="1"/>
    <xf numFmtId="0" fontId="22" fillId="0" borderId="0" xfId="5" applyFont="1" applyBorder="1"/>
    <xf numFmtId="0" fontId="1" fillId="0" borderId="32" xfId="5" applyBorder="1" applyAlignment="1">
      <alignment vertical="center"/>
    </xf>
    <xf numFmtId="0" fontId="13" fillId="0" borderId="32" xfId="5" applyFont="1" applyBorder="1" applyAlignment="1">
      <alignment vertical="center" textRotation="90"/>
    </xf>
    <xf numFmtId="0" fontId="16" fillId="0" borderId="32" xfId="5" applyFont="1" applyBorder="1" applyAlignment="1">
      <alignment vertical="center"/>
    </xf>
    <xf numFmtId="0" fontId="2" fillId="0" borderId="32" xfId="5" applyFont="1" applyBorder="1" applyAlignment="1">
      <alignment horizontal="center" vertical="center"/>
    </xf>
    <xf numFmtId="0" fontId="1" fillId="0" borderId="32" xfId="5" applyFill="1" applyBorder="1" applyAlignment="1">
      <alignment vertical="center"/>
    </xf>
    <xf numFmtId="0" fontId="12" fillId="0" borderId="32" xfId="5" applyFont="1" applyBorder="1" applyAlignment="1">
      <alignment vertical="center"/>
    </xf>
    <xf numFmtId="0" fontId="1" fillId="0" borderId="32" xfId="5" applyFont="1" applyBorder="1" applyAlignment="1">
      <alignment horizontal="center" vertical="center" textRotation="90"/>
    </xf>
    <xf numFmtId="0" fontId="25" fillId="0" borderId="32" xfId="5" applyFont="1" applyBorder="1" applyAlignment="1">
      <alignment vertical="distributed"/>
    </xf>
    <xf numFmtId="0" fontId="25" fillId="0" borderId="0" xfId="5" applyFont="1" applyBorder="1" applyAlignment="1">
      <alignment vertical="distributed"/>
    </xf>
    <xf numFmtId="0" fontId="2" fillId="0" borderId="41" xfId="5" applyFont="1" applyBorder="1" applyAlignment="1">
      <alignment vertical="center" textRotation="90"/>
    </xf>
    <xf numFmtId="0" fontId="1" fillId="0" borderId="42" xfId="5" applyBorder="1"/>
    <xf numFmtId="0" fontId="2" fillId="0" borderId="30" xfId="5" applyFont="1" applyBorder="1" applyAlignment="1">
      <alignment vertical="center" textRotation="90"/>
    </xf>
    <xf numFmtId="0" fontId="5" fillId="0" borderId="0" xfId="5" applyFont="1" applyBorder="1" applyAlignment="1"/>
    <xf numFmtId="0" fontId="5" fillId="0" borderId="0" xfId="5" applyFont="1" applyBorder="1"/>
    <xf numFmtId="0" fontId="8" fillId="0" borderId="0" xfId="5" applyFont="1" applyBorder="1"/>
    <xf numFmtId="0" fontId="1" fillId="0" borderId="29" xfId="5" applyBorder="1"/>
    <xf numFmtId="0" fontId="5" fillId="0" borderId="0" xfId="5" applyFont="1" applyBorder="1" applyAlignment="1">
      <alignment vertical="center"/>
    </xf>
    <xf numFmtId="0" fontId="1" fillId="0" borderId="0" xfId="5" applyAlignment="1">
      <alignment vertical="center"/>
    </xf>
    <xf numFmtId="0" fontId="8" fillId="0" borderId="0" xfId="5" applyFont="1" applyBorder="1" applyAlignment="1"/>
    <xf numFmtId="0" fontId="7" fillId="0" borderId="0" xfId="5" applyFont="1" applyBorder="1" applyAlignment="1">
      <alignment horizontal="center" vertical="center"/>
    </xf>
    <xf numFmtId="0" fontId="8" fillId="0" borderId="29" xfId="5" applyFont="1" applyBorder="1"/>
    <xf numFmtId="0" fontId="2" fillId="0" borderId="31" xfId="5" applyFont="1" applyBorder="1" applyAlignment="1">
      <alignment vertical="center" textRotation="90"/>
    </xf>
    <xf numFmtId="0" fontId="13" fillId="0" borderId="32" xfId="5" applyFont="1" applyBorder="1" applyAlignment="1">
      <alignment horizontal="center" vertical="center" textRotation="90"/>
    </xf>
    <xf numFmtId="0" fontId="8" fillId="0" borderId="32" xfId="5" applyFont="1" applyBorder="1"/>
    <xf numFmtId="0" fontId="1" fillId="0" borderId="33" xfId="5" applyBorder="1"/>
    <xf numFmtId="0" fontId="14" fillId="0" borderId="4" xfId="5" applyFont="1" applyBorder="1" applyAlignment="1">
      <alignment vertical="center"/>
    </xf>
    <xf numFmtId="0" fontId="4" fillId="0" borderId="5" xfId="5" applyFont="1" applyBorder="1" applyAlignment="1">
      <alignment vertical="center" textRotation="90"/>
    </xf>
    <xf numFmtId="0" fontId="7" fillId="0" borderId="5" xfId="5" applyFont="1" applyBorder="1" applyAlignment="1">
      <alignment horizontal="center"/>
    </xf>
    <xf numFmtId="0" fontId="1" fillId="0" borderId="5" xfId="5" applyFont="1" applyBorder="1"/>
    <xf numFmtId="0" fontId="8" fillId="0" borderId="5" xfId="5" applyFont="1" applyBorder="1"/>
    <xf numFmtId="0" fontId="1" fillId="0" borderId="6" xfId="5" applyFont="1" applyBorder="1"/>
    <xf numFmtId="0" fontId="2" fillId="0" borderId="0" xfId="5" applyFont="1" applyBorder="1" applyAlignment="1"/>
    <xf numFmtId="0" fontId="1" fillId="0" borderId="0" xfId="5" applyFont="1"/>
    <xf numFmtId="0" fontId="14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 textRotation="90"/>
    </xf>
    <xf numFmtId="0" fontId="1" fillId="0" borderId="0" xfId="5" applyFont="1" applyBorder="1"/>
    <xf numFmtId="0" fontId="7" fillId="0" borderId="8" xfId="5" applyFont="1" applyBorder="1" applyAlignment="1">
      <alignment horizontal="center"/>
    </xf>
    <xf numFmtId="0" fontId="5" fillId="0" borderId="0" xfId="5" applyFont="1" applyBorder="1" applyAlignment="1">
      <alignment horizontal="center"/>
    </xf>
    <xf numFmtId="0" fontId="5" fillId="0" borderId="0" xfId="5" applyFont="1" applyBorder="1" applyAlignment="1">
      <alignment horizontal="left"/>
    </xf>
    <xf numFmtId="0" fontId="5" fillId="0" borderId="9" xfId="5" applyFont="1" applyBorder="1" applyAlignment="1">
      <alignment horizontal="center" vertical="center"/>
    </xf>
    <xf numFmtId="0" fontId="8" fillId="0" borderId="0" xfId="5" applyFont="1"/>
    <xf numFmtId="0" fontId="8" fillId="0" borderId="0" xfId="5" applyFont="1" applyBorder="1" applyAlignment="1">
      <alignment horizontal="center"/>
    </xf>
    <xf numFmtId="0" fontId="35" fillId="0" borderId="0" xfId="5" applyFont="1" applyBorder="1" applyAlignment="1">
      <alignment vertical="top"/>
    </xf>
    <xf numFmtId="0" fontId="22" fillId="0" borderId="0" xfId="5" applyFont="1" applyBorder="1" applyAlignment="1">
      <alignment vertical="top"/>
    </xf>
    <xf numFmtId="0" fontId="5" fillId="0" borderId="0" xfId="5" applyFont="1" applyBorder="1" applyAlignment="1">
      <alignment vertical="top"/>
    </xf>
    <xf numFmtId="0" fontId="5" fillId="0" borderId="0" xfId="5" applyFont="1" applyBorder="1" applyAlignment="1">
      <alignment horizontal="center" vertical="center"/>
    </xf>
    <xf numFmtId="0" fontId="8" fillId="0" borderId="8" xfId="5" applyFont="1" applyBorder="1"/>
    <xf numFmtId="0" fontId="8" fillId="0" borderId="0" xfId="5" quotePrefix="1" applyFont="1" applyBorder="1"/>
    <xf numFmtId="0" fontId="21" fillId="0" borderId="0" xfId="5" applyFont="1" applyBorder="1" applyAlignment="1">
      <alignment vertical="top"/>
    </xf>
    <xf numFmtId="0" fontId="8" fillId="0" borderId="0" xfId="5" applyFont="1" applyBorder="1" applyAlignment="1">
      <alignment vertical="top"/>
    </xf>
    <xf numFmtId="0" fontId="22" fillId="0" borderId="8" xfId="5" applyFont="1" applyBorder="1" applyAlignment="1">
      <alignment vertical="top"/>
    </xf>
    <xf numFmtId="0" fontId="22" fillId="0" borderId="0" xfId="5" applyFont="1" applyBorder="1" applyAlignment="1">
      <alignment horizontal="left" vertical="top"/>
    </xf>
    <xf numFmtId="0" fontId="8" fillId="0" borderId="11" xfId="5" applyFont="1" applyBorder="1" applyAlignment="1">
      <alignment horizontal="center"/>
    </xf>
    <xf numFmtId="0" fontId="8" fillId="0" borderId="11" xfId="5" applyFont="1" applyBorder="1"/>
    <xf numFmtId="0" fontId="5" fillId="0" borderId="5" xfId="5" applyFont="1" applyBorder="1" applyAlignment="1">
      <alignment vertical="center"/>
    </xf>
    <xf numFmtId="0" fontId="8" fillId="0" borderId="49" xfId="5" applyFont="1" applyBorder="1"/>
    <xf numFmtId="0" fontId="8" fillId="0" borderId="3" xfId="5" applyFont="1" applyBorder="1" applyAlignment="1">
      <alignment horizontal="center"/>
    </xf>
    <xf numFmtId="0" fontId="8" fillId="0" borderId="3" xfId="5" applyFont="1" applyBorder="1"/>
    <xf numFmtId="0" fontId="5" fillId="0" borderId="3" xfId="5" applyFont="1" applyBorder="1" applyAlignment="1">
      <alignment horizontal="center" vertical="center"/>
    </xf>
    <xf numFmtId="0" fontId="5" fillId="0" borderId="0" xfId="5" applyFont="1" applyBorder="1" applyAlignment="1">
      <alignment horizontal="right"/>
    </xf>
    <xf numFmtId="0" fontId="5" fillId="0" borderId="1" xfId="5" applyFont="1" applyBorder="1" applyAlignment="1">
      <alignment horizontal="right"/>
    </xf>
    <xf numFmtId="0" fontId="5" fillId="0" borderId="10" xfId="5" applyFont="1" applyBorder="1" applyAlignment="1">
      <alignment vertical="center"/>
    </xf>
    <xf numFmtId="0" fontId="5" fillId="0" borderId="7" xfId="5" applyFont="1" applyBorder="1" applyAlignment="1">
      <alignment horizontal="center"/>
    </xf>
    <xf numFmtId="0" fontId="5" fillId="0" borderId="8" xfId="5" applyFont="1" applyBorder="1" applyAlignment="1">
      <alignment horizontal="center"/>
    </xf>
    <xf numFmtId="0" fontId="5" fillId="0" borderId="36" xfId="5" applyFont="1" applyBorder="1" applyAlignment="1">
      <alignment horizontal="center" vertical="center"/>
    </xf>
    <xf numFmtId="0" fontId="5" fillId="0" borderId="11" xfId="5" applyFont="1" applyBorder="1"/>
    <xf numFmtId="0" fontId="7" fillId="0" borderId="0" xfId="5" applyFont="1" applyBorder="1"/>
    <xf numFmtId="0" fontId="5" fillId="0" borderId="8" xfId="5" applyFont="1" applyBorder="1" applyAlignment="1"/>
    <xf numFmtId="0" fontId="5" fillId="0" borderId="0" xfId="5" applyFont="1" applyBorder="1" applyAlignment="1">
      <alignment horizontal="left" vertical="top"/>
    </xf>
    <xf numFmtId="0" fontId="5" fillId="0" borderId="1" xfId="5" applyFont="1" applyBorder="1"/>
    <xf numFmtId="0" fontId="5" fillId="0" borderId="11" xfId="5" applyFont="1" applyBorder="1" applyAlignment="1">
      <alignment vertical="center"/>
    </xf>
    <xf numFmtId="0" fontId="5" fillId="0" borderId="3" xfId="5" applyFont="1" applyBorder="1"/>
    <xf numFmtId="0" fontId="8" fillId="0" borderId="0" xfId="5" applyFont="1" applyBorder="1" applyAlignment="1">
      <alignment horizontal="center" vertical="center"/>
    </xf>
    <xf numFmtId="0" fontId="22" fillId="0" borderId="0" xfId="5" applyFont="1" applyBorder="1" applyAlignment="1">
      <alignment horizontal="center" vertical="center"/>
    </xf>
    <xf numFmtId="0" fontId="5" fillId="0" borderId="0" xfId="5" applyFont="1" applyFill="1" applyBorder="1" applyAlignment="1"/>
    <xf numFmtId="0" fontId="5" fillId="0" borderId="0" xfId="5" applyFont="1" applyFill="1" applyBorder="1"/>
    <xf numFmtId="0" fontId="8" fillId="0" borderId="11" xfId="5" applyFont="1" applyFill="1" applyBorder="1"/>
    <xf numFmtId="0" fontId="8" fillId="0" borderId="3" xfId="5" applyFont="1" applyBorder="1" applyAlignment="1"/>
    <xf numFmtId="0" fontId="8" fillId="0" borderId="0" xfId="5" applyFont="1" applyAlignment="1"/>
    <xf numFmtId="0" fontId="2" fillId="0" borderId="0" xfId="5" applyFont="1" applyBorder="1" applyAlignment="1">
      <alignment horizontal="center"/>
    </xf>
    <xf numFmtId="0" fontId="2" fillId="0" borderId="0" xfId="5" applyFont="1" applyBorder="1"/>
    <xf numFmtId="0" fontId="5" fillId="0" borderId="0" xfId="5" quotePrefix="1" applyFont="1" applyBorder="1" applyAlignment="1">
      <alignment horizontal="center" vertical="center"/>
    </xf>
    <xf numFmtId="0" fontId="5" fillId="0" borderId="5" xfId="5" applyFont="1" applyBorder="1"/>
    <xf numFmtId="0" fontId="21" fillId="0" borderId="0" xfId="5" applyFont="1" applyBorder="1" applyAlignment="1">
      <alignment horizontal="center"/>
    </xf>
    <xf numFmtId="0" fontId="5" fillId="0" borderId="7" xfId="5" applyFont="1" applyBorder="1"/>
    <xf numFmtId="0" fontId="22" fillId="0" borderId="0" xfId="5" applyFont="1" applyBorder="1" applyAlignment="1">
      <alignment vertical="center"/>
    </xf>
    <xf numFmtId="0" fontId="22" fillId="0" borderId="0" xfId="5" applyFont="1" applyBorder="1" applyAlignment="1"/>
    <xf numFmtId="0" fontId="5" fillId="0" borderId="1" xfId="5" quotePrefix="1" applyFont="1" applyBorder="1" applyAlignment="1">
      <alignment horizontal="center" vertical="center"/>
    </xf>
    <xf numFmtId="0" fontId="21" fillId="0" borderId="1" xfId="5" applyFont="1" applyBorder="1" applyAlignment="1">
      <alignment horizontal="center"/>
    </xf>
    <xf numFmtId="0" fontId="22" fillId="0" borderId="7" xfId="5" applyFont="1" applyBorder="1" applyAlignment="1"/>
    <xf numFmtId="0" fontId="5" fillId="0" borderId="1" xfId="5" applyFont="1" applyBorder="1" applyAlignment="1">
      <alignment horizontal="center" vertical="center"/>
    </xf>
    <xf numFmtId="0" fontId="22" fillId="0" borderId="0" xfId="5" applyFont="1" applyBorder="1" applyAlignment="1">
      <alignment horizontal="center" vertical="center" wrapText="1"/>
    </xf>
    <xf numFmtId="0" fontId="22" fillId="0" borderId="0" xfId="5" applyFont="1" applyBorder="1" applyAlignment="1">
      <alignment vertical="center" wrapText="1"/>
    </xf>
    <xf numFmtId="0" fontId="36" fillId="0" borderId="11" xfId="5" applyFont="1" applyBorder="1"/>
    <xf numFmtId="0" fontId="37" fillId="0" borderId="11" xfId="5" applyFont="1" applyBorder="1"/>
    <xf numFmtId="0" fontId="8" fillId="0" borderId="11" xfId="5" applyFont="1" applyBorder="1" applyAlignment="1">
      <alignment horizontal="center" vertical="center"/>
    </xf>
    <xf numFmtId="0" fontId="22" fillId="0" borderId="3" xfId="5" applyFont="1" applyBorder="1"/>
    <xf numFmtId="0" fontId="22" fillId="0" borderId="3" xfId="5" applyFont="1" applyBorder="1" applyAlignment="1">
      <alignment horizontal="center" vertical="center"/>
    </xf>
    <xf numFmtId="0" fontId="4" fillId="0" borderId="0" xfId="5" applyFont="1" applyBorder="1"/>
    <xf numFmtId="0" fontId="22" fillId="0" borderId="0" xfId="5" applyFont="1" applyBorder="1" applyAlignment="1">
      <alignment horizontal="center" vertical="top"/>
    </xf>
    <xf numFmtId="0" fontId="4" fillId="0" borderId="0" xfId="5" applyFont="1" applyBorder="1" applyAlignment="1">
      <alignment horizontal="center"/>
    </xf>
    <xf numFmtId="0" fontId="7" fillId="0" borderId="0" xfId="5" applyFont="1" applyBorder="1" applyAlignment="1">
      <alignment vertical="center"/>
    </xf>
    <xf numFmtId="0" fontId="22" fillId="0" borderId="0" xfId="5" applyFont="1" applyBorder="1" applyAlignment="1">
      <alignment horizontal="center"/>
    </xf>
    <xf numFmtId="0" fontId="8" fillId="0" borderId="1" xfId="5" applyFont="1" applyBorder="1"/>
    <xf numFmtId="0" fontId="38" fillId="0" borderId="0" xfId="5" applyFont="1" applyBorder="1" applyAlignment="1">
      <alignment vertical="center"/>
    </xf>
    <xf numFmtId="0" fontId="22" fillId="0" borderId="0" xfId="5" applyFont="1"/>
    <xf numFmtId="0" fontId="26" fillId="0" borderId="0" xfId="5" applyFont="1" applyBorder="1" applyAlignment="1"/>
    <xf numFmtId="0" fontId="5" fillId="0" borderId="8" xfId="5" applyFont="1" applyBorder="1"/>
    <xf numFmtId="0" fontId="5" fillId="0" borderId="0" xfId="5" applyFont="1"/>
    <xf numFmtId="0" fontId="26" fillId="0" borderId="0" xfId="5" applyFont="1" applyBorder="1"/>
    <xf numFmtId="0" fontId="26" fillId="0" borderId="37" xfId="5" applyFont="1" applyBorder="1" applyAlignment="1"/>
    <xf numFmtId="0" fontId="22" fillId="0" borderId="8" xfId="5" applyFont="1" applyBorder="1" applyAlignment="1"/>
    <xf numFmtId="0" fontId="8" fillId="0" borderId="7" xfId="5" applyFont="1" applyBorder="1"/>
    <xf numFmtId="0" fontId="5" fillId="0" borderId="7" xfId="5" applyFont="1" applyBorder="1" applyAlignment="1">
      <alignment vertical="center"/>
    </xf>
    <xf numFmtId="0" fontId="8" fillId="0" borderId="7" xfId="5" applyFont="1" applyBorder="1" applyAlignment="1">
      <alignment vertical="center"/>
    </xf>
    <xf numFmtId="0" fontId="5" fillId="0" borderId="48" xfId="5" applyFont="1" applyBorder="1"/>
    <xf numFmtId="0" fontId="22" fillId="0" borderId="0" xfId="5" applyFont="1" applyAlignment="1">
      <alignment vertical="top"/>
    </xf>
    <xf numFmtId="0" fontId="8" fillId="6" borderId="0" xfId="5" applyFont="1" applyFill="1"/>
    <xf numFmtId="0" fontId="8" fillId="0" borderId="0" xfId="5" applyFont="1" applyFill="1"/>
    <xf numFmtId="0" fontId="8" fillId="5" borderId="0" xfId="5" applyFont="1" applyFill="1"/>
    <xf numFmtId="0" fontId="1" fillId="0" borderId="0" xfId="5" applyAlignment="1">
      <alignment horizontal="center"/>
    </xf>
    <xf numFmtId="0" fontId="39" fillId="0" borderId="30" xfId="5" applyFont="1" applyBorder="1" applyAlignment="1">
      <alignment horizontal="center" vertical="center"/>
    </xf>
    <xf numFmtId="0" fontId="1" fillId="0" borderId="0" xfId="5" applyBorder="1" applyAlignment="1"/>
    <xf numFmtId="0" fontId="17" fillId="0" borderId="30" xfId="5" applyFont="1" applyBorder="1" applyAlignment="1">
      <alignment horizontal="center" vertical="center"/>
    </xf>
    <xf numFmtId="0" fontId="18" fillId="0" borderId="0" xfId="5" applyFont="1" applyBorder="1" applyAlignment="1">
      <alignment horizontal="center" vertical="distributed"/>
    </xf>
    <xf numFmtId="0" fontId="18" fillId="0" borderId="0" xfId="5" applyFont="1" applyBorder="1" applyAlignment="1">
      <alignment vertical="distributed"/>
    </xf>
    <xf numFmtId="0" fontId="1" fillId="0" borderId="41" xfId="5" applyBorder="1"/>
    <xf numFmtId="0" fontId="1" fillId="0" borderId="40" xfId="5" applyBorder="1" applyAlignment="1">
      <alignment horizontal="center"/>
    </xf>
    <xf numFmtId="0" fontId="12" fillId="0" borderId="30" xfId="5" applyFont="1" applyBorder="1" applyAlignment="1">
      <alignment vertical="center"/>
    </xf>
    <xf numFmtId="0" fontId="12" fillId="0" borderId="0" xfId="5" applyFont="1" applyBorder="1" applyAlignment="1">
      <alignment vertical="center"/>
    </xf>
    <xf numFmtId="0" fontId="1" fillId="0" borderId="0" xfId="5" applyFont="1" applyFill="1" applyBorder="1" applyAlignment="1">
      <alignment horizontal="center" vertical="center"/>
    </xf>
    <xf numFmtId="0" fontId="1" fillId="0" borderId="30" xfId="5" applyBorder="1" applyAlignment="1">
      <alignment vertical="center"/>
    </xf>
    <xf numFmtId="0" fontId="1" fillId="0" borderId="0" xfId="5" applyBorder="1" applyAlignment="1">
      <alignment vertical="center"/>
    </xf>
    <xf numFmtId="0" fontId="1" fillId="0" borderId="0" xfId="5" applyBorder="1" applyAlignment="1">
      <alignment horizontal="center"/>
    </xf>
    <xf numFmtId="0" fontId="24" fillId="0" borderId="0" xfId="5" applyFont="1" applyBorder="1" applyAlignment="1">
      <alignment vertical="center"/>
    </xf>
    <xf numFmtId="0" fontId="1" fillId="0" borderId="0" xfId="5" applyBorder="1" applyAlignment="1">
      <alignment horizontal="center" vertical="center"/>
    </xf>
    <xf numFmtId="0" fontId="1" fillId="0" borderId="68" xfId="5" applyBorder="1"/>
    <xf numFmtId="0" fontId="1" fillId="0" borderId="31" xfId="5" applyBorder="1"/>
    <xf numFmtId="0" fontId="1" fillId="0" borderId="32" xfId="5" applyBorder="1" applyAlignment="1">
      <alignment horizontal="center"/>
    </xf>
    <xf numFmtId="0" fontId="24" fillId="0" borderId="0" xfId="5" applyFont="1"/>
    <xf numFmtId="0" fontId="13" fillId="0" borderId="0" xfId="5" applyFont="1" applyBorder="1"/>
    <xf numFmtId="0" fontId="13" fillId="0" borderId="0" xfId="5" applyFont="1" applyBorder="1" applyAlignment="1">
      <alignment horizontal="center"/>
    </xf>
    <xf numFmtId="0" fontId="24" fillId="0" borderId="0" xfId="5" applyFont="1" applyBorder="1"/>
    <xf numFmtId="0" fontId="2" fillId="0" borderId="0" xfId="5" applyFont="1" applyFill="1" applyBorder="1" applyAlignment="1">
      <alignment vertical="center"/>
    </xf>
    <xf numFmtId="0" fontId="2" fillId="0" borderId="0" xfId="5" applyFont="1" applyBorder="1" applyAlignment="1">
      <alignment vertical="top"/>
    </xf>
    <xf numFmtId="0" fontId="24" fillId="0" borderId="0" xfId="5" applyFont="1" applyBorder="1" applyAlignment="1">
      <alignment horizontal="center"/>
    </xf>
    <xf numFmtId="0" fontId="1" fillId="0" borderId="2" xfId="5" applyFont="1" applyBorder="1" applyAlignment="1">
      <alignment horizontal="center" vertical="center"/>
    </xf>
    <xf numFmtId="0" fontId="1" fillId="0" borderId="7" xfId="5" applyFont="1" applyBorder="1" applyAlignment="1">
      <alignment horizontal="center" vertical="center"/>
    </xf>
    <xf numFmtId="0" fontId="1" fillId="0" borderId="0" xfId="5" applyFont="1" applyBorder="1" applyAlignment="1">
      <alignment horizontal="center" vertical="center"/>
    </xf>
    <xf numFmtId="0" fontId="1" fillId="0" borderId="4" xfId="5" quotePrefix="1" applyFont="1" applyBorder="1" applyAlignment="1">
      <alignment horizontal="center" vertical="center"/>
    </xf>
    <xf numFmtId="0" fontId="1" fillId="0" borderId="64" xfId="5" applyFont="1" applyBorder="1" applyAlignment="1">
      <alignment horizontal="center" vertical="center"/>
    </xf>
    <xf numFmtId="0" fontId="1" fillId="0" borderId="7" xfId="5" applyFont="1" applyBorder="1" applyAlignment="1">
      <alignment vertical="center"/>
    </xf>
    <xf numFmtId="0" fontId="1" fillId="0" borderId="0" xfId="5" applyFont="1" applyBorder="1" applyAlignment="1">
      <alignment vertical="center"/>
    </xf>
    <xf numFmtId="0" fontId="1" fillId="0" borderId="8" xfId="5" applyFont="1" applyBorder="1"/>
    <xf numFmtId="0" fontId="1" fillId="0" borderId="63" xfId="5" applyFont="1" applyBorder="1" applyAlignment="1">
      <alignment horizontal="center" vertical="center"/>
    </xf>
    <xf numFmtId="0" fontId="1" fillId="0" borderId="63" xfId="5" applyFont="1" applyBorder="1" applyAlignment="1">
      <alignment vertical="center"/>
    </xf>
    <xf numFmtId="0" fontId="1" fillId="0" borderId="50" xfId="5" applyFont="1" applyBorder="1" applyAlignment="1">
      <alignment vertical="center"/>
    </xf>
    <xf numFmtId="0" fontId="1" fillId="0" borderId="50" xfId="5" applyFont="1" applyBorder="1" applyAlignment="1">
      <alignment horizontal="center" vertical="center"/>
    </xf>
    <xf numFmtId="0" fontId="1" fillId="0" borderId="50" xfId="5" applyFont="1" applyBorder="1"/>
    <xf numFmtId="0" fontId="1" fillId="0" borderId="57" xfId="5" applyFont="1" applyBorder="1"/>
    <xf numFmtId="0" fontId="1" fillId="0" borderId="48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8" fillId="0" borderId="36" xfId="5" applyFont="1" applyBorder="1"/>
    <xf numFmtId="0" fontId="21" fillId="0" borderId="0" xfId="5" applyFont="1"/>
    <xf numFmtId="0" fontId="1" fillId="0" borderId="0" xfId="5" applyFont="1" applyBorder="1" applyAlignment="1">
      <alignment horizontal="center"/>
    </xf>
    <xf numFmtId="0" fontId="22" fillId="0" borderId="0" xfId="5" applyFont="1" applyAlignment="1"/>
    <xf numFmtId="0" fontId="1" fillId="0" borderId="2" xfId="5" applyFont="1" applyBorder="1"/>
    <xf numFmtId="0" fontId="1" fillId="0" borderId="3" xfId="5" applyFont="1" applyBorder="1"/>
    <xf numFmtId="0" fontId="1" fillId="0" borderId="3" xfId="5" applyFont="1" applyBorder="1" applyAlignment="1">
      <alignment horizontal="center"/>
    </xf>
    <xf numFmtId="0" fontId="1" fillId="0" borderId="44" xfId="5" applyFont="1" applyBorder="1"/>
    <xf numFmtId="0" fontId="1" fillId="0" borderId="2" xfId="5" applyFont="1" applyBorder="1" applyAlignment="1">
      <alignment horizontal="center"/>
    </xf>
    <xf numFmtId="0" fontId="1" fillId="0" borderId="7" xfId="5" applyFont="1" applyBorder="1" applyAlignment="1">
      <alignment horizontal="center"/>
    </xf>
    <xf numFmtId="0" fontId="1" fillId="0" borderId="63" xfId="5" applyFont="1" applyBorder="1"/>
    <xf numFmtId="0" fontId="1" fillId="0" borderId="50" xfId="5" applyFont="1" applyBorder="1" applyAlignment="1">
      <alignment horizontal="center"/>
    </xf>
    <xf numFmtId="0" fontId="1" fillId="0" borderId="7" xfId="5" applyFont="1" applyBorder="1"/>
    <xf numFmtId="0" fontId="1" fillId="0" borderId="8" xfId="5" applyFont="1" applyBorder="1" applyAlignment="1">
      <alignment vertical="center"/>
    </xf>
    <xf numFmtId="0" fontId="1" fillId="0" borderId="70" xfId="5" applyFont="1" applyBorder="1" applyAlignment="1">
      <alignment horizontal="center" vertical="center"/>
    </xf>
    <xf numFmtId="0" fontId="1" fillId="0" borderId="48" xfId="5" applyFont="1" applyBorder="1" applyAlignment="1">
      <alignment vertical="center"/>
    </xf>
    <xf numFmtId="0" fontId="8" fillId="0" borderId="36" xfId="5" applyFont="1" applyBorder="1" applyAlignment="1">
      <alignment horizontal="center"/>
    </xf>
    <xf numFmtId="0" fontId="5" fillId="0" borderId="37" xfId="5" applyFont="1" applyBorder="1"/>
    <xf numFmtId="0" fontId="1" fillId="0" borderId="2" xfId="5" applyFont="1" applyBorder="1" applyAlignment="1"/>
    <xf numFmtId="0" fontId="1" fillId="0" borderId="71" xfId="5" applyFont="1" applyBorder="1"/>
    <xf numFmtId="0" fontId="1" fillId="0" borderId="0" xfId="5" applyFont="1" applyAlignment="1">
      <alignment vertical="center"/>
    </xf>
    <xf numFmtId="0" fontId="1" fillId="0" borderId="48" xfId="5" quotePrefix="1" applyFont="1" applyBorder="1" applyAlignment="1">
      <alignment horizontal="center" vertical="center"/>
    </xf>
    <xf numFmtId="0" fontId="1" fillId="0" borderId="48" xfId="5" applyFont="1" applyBorder="1" applyAlignment="1">
      <alignment horizontal="center"/>
    </xf>
    <xf numFmtId="0" fontId="1" fillId="4" borderId="2" xfId="5" applyFont="1" applyFill="1" applyBorder="1" applyAlignment="1">
      <alignment vertical="center"/>
    </xf>
    <xf numFmtId="0" fontId="1" fillId="4" borderId="3" xfId="5" applyFont="1" applyFill="1" applyBorder="1" applyAlignment="1">
      <alignment vertical="center"/>
    </xf>
    <xf numFmtId="0" fontId="1" fillId="4" borderId="7" xfId="5" applyFont="1" applyFill="1" applyBorder="1" applyAlignment="1">
      <alignment vertical="center"/>
    </xf>
    <xf numFmtId="0" fontId="1" fillId="4" borderId="0" xfId="5" applyFont="1" applyFill="1" applyBorder="1" applyAlignment="1">
      <alignment vertical="center"/>
    </xf>
    <xf numFmtId="0" fontId="1" fillId="4" borderId="48" xfId="5" applyFont="1" applyFill="1" applyBorder="1" applyAlignment="1">
      <alignment vertical="center"/>
    </xf>
    <xf numFmtId="0" fontId="1" fillId="4" borderId="11" xfId="5" applyFont="1" applyFill="1" applyBorder="1" applyAlignment="1">
      <alignment vertical="center"/>
    </xf>
    <xf numFmtId="0" fontId="5" fillId="0" borderId="0" xfId="5" applyFont="1" applyAlignment="1">
      <alignment horizontal="center"/>
    </xf>
    <xf numFmtId="0" fontId="38" fillId="0" borderId="0" xfId="5" applyFont="1" applyBorder="1" applyAlignment="1"/>
    <xf numFmtId="0" fontId="4" fillId="0" borderId="0" xfId="5" applyFont="1"/>
    <xf numFmtId="0" fontId="5" fillId="0" borderId="0" xfId="5" quotePrefix="1" applyFont="1" applyAlignment="1">
      <alignment vertical="center"/>
    </xf>
    <xf numFmtId="0" fontId="5" fillId="0" borderId="0" xfId="5" applyFont="1" applyAlignment="1">
      <alignment vertical="center"/>
    </xf>
    <xf numFmtId="0" fontId="21" fillId="0" borderId="0" xfId="5" applyFont="1" applyBorder="1" applyAlignment="1"/>
    <xf numFmtId="0" fontId="5" fillId="0" borderId="0" xfId="5" quotePrefix="1" applyFont="1" applyAlignment="1">
      <alignment horizontal="left" vertical="center"/>
    </xf>
    <xf numFmtId="0" fontId="5" fillId="0" borderId="0" xfId="5" applyFont="1" applyAlignment="1">
      <alignment horizontal="center" vertical="center"/>
    </xf>
    <xf numFmtId="0" fontId="8" fillId="0" borderId="0" xfId="5" applyFont="1" applyAlignment="1">
      <alignment vertical="center"/>
    </xf>
    <xf numFmtId="0" fontId="8" fillId="0" borderId="43" xfId="5" applyFont="1" applyBorder="1" applyAlignment="1">
      <alignment vertical="center"/>
    </xf>
    <xf numFmtId="0" fontId="4" fillId="0" borderId="0" xfId="5" applyFont="1" applyBorder="1" applyAlignment="1">
      <alignment horizontal="center" vertical="center"/>
    </xf>
    <xf numFmtId="0" fontId="22" fillId="0" borderId="0" xfId="5" applyFont="1" applyAlignment="1">
      <alignment horizontal="center"/>
    </xf>
    <xf numFmtId="0" fontId="13" fillId="0" borderId="0" xfId="5" applyFont="1" applyAlignment="1"/>
    <xf numFmtId="0" fontId="11" fillId="0" borderId="30" xfId="5" applyFont="1" applyBorder="1" applyAlignment="1">
      <alignment horizontal="center" vertical="center"/>
    </xf>
    <xf numFmtId="0" fontId="18" fillId="0" borderId="29" xfId="5" applyFont="1" applyBorder="1" applyAlignment="1">
      <alignment vertical="distributed"/>
    </xf>
    <xf numFmtId="0" fontId="20" fillId="0" borderId="0" xfId="5" applyFont="1" applyBorder="1"/>
    <xf numFmtId="0" fontId="1" fillId="0" borderId="2" xfId="5" quotePrefix="1" applyFont="1" applyBorder="1" applyAlignment="1">
      <alignment horizontal="center"/>
    </xf>
    <xf numFmtId="0" fontId="1" fillId="0" borderId="48" xfId="5" applyFont="1" applyBorder="1"/>
    <xf numFmtId="0" fontId="1" fillId="0" borderId="11" xfId="5" applyFont="1" applyBorder="1"/>
    <xf numFmtId="0" fontId="1" fillId="0" borderId="49" xfId="5" applyFont="1" applyBorder="1"/>
    <xf numFmtId="0" fontId="40" fillId="0" borderId="2" xfId="5" applyFont="1" applyBorder="1" applyAlignment="1">
      <alignment vertical="top"/>
    </xf>
    <xf numFmtId="0" fontId="40" fillId="0" borderId="3" xfId="5" applyFont="1" applyBorder="1" applyAlignment="1">
      <alignment vertical="top"/>
    </xf>
    <xf numFmtId="0" fontId="40" fillId="0" borderId="44" xfId="5" applyFont="1" applyBorder="1" applyAlignment="1">
      <alignment vertical="top"/>
    </xf>
    <xf numFmtId="0" fontId="40" fillId="0" borderId="64" xfId="5" applyFont="1" applyBorder="1" applyAlignment="1">
      <alignment vertical="top"/>
    </xf>
    <xf numFmtId="0" fontId="40" fillId="0" borderId="51" xfId="5" applyFont="1" applyBorder="1" applyAlignment="1">
      <alignment vertical="top"/>
    </xf>
    <xf numFmtId="0" fontId="40" fillId="0" borderId="58" xfId="5" applyFont="1" applyBorder="1" applyAlignment="1">
      <alignment vertical="top"/>
    </xf>
    <xf numFmtId="0" fontId="40" fillId="0" borderId="63" xfId="5" applyFont="1" applyBorder="1" applyAlignment="1">
      <alignment horizontal="center" vertical="top"/>
    </xf>
    <xf numFmtId="0" fontId="40" fillId="0" borderId="63" xfId="5" applyFont="1" applyBorder="1" applyAlignment="1">
      <alignment vertical="top"/>
    </xf>
    <xf numFmtId="0" fontId="40" fillId="0" borderId="50" xfId="5" applyFont="1" applyBorder="1" applyAlignment="1">
      <alignment vertical="top"/>
    </xf>
    <xf numFmtId="0" fontId="40" fillId="0" borderId="57" xfId="5" applyFont="1" applyBorder="1" applyAlignment="1">
      <alignment vertical="top"/>
    </xf>
    <xf numFmtId="0" fontId="40" fillId="0" borderId="7" xfId="5" applyFont="1" applyBorder="1" applyAlignment="1">
      <alignment horizontal="center" vertical="center"/>
    </xf>
    <xf numFmtId="0" fontId="40" fillId="0" borderId="0" xfId="5" applyFont="1" applyBorder="1" applyAlignment="1">
      <alignment vertical="top"/>
    </xf>
    <xf numFmtId="0" fontId="40" fillId="0" borderId="8" xfId="5" applyFont="1" applyBorder="1" applyAlignment="1">
      <alignment vertical="top"/>
    </xf>
    <xf numFmtId="0" fontId="40" fillId="0" borderId="64" xfId="5" applyFont="1" applyBorder="1" applyAlignment="1">
      <alignment horizontal="center" vertical="center"/>
    </xf>
    <xf numFmtId="0" fontId="40" fillId="0" borderId="63" xfId="5" applyFont="1" applyBorder="1" applyAlignment="1">
      <alignment horizontal="center" vertical="center"/>
    </xf>
    <xf numFmtId="0" fontId="40" fillId="0" borderId="63" xfId="5" applyFont="1" applyBorder="1" applyAlignment="1">
      <alignment vertical="center"/>
    </xf>
    <xf numFmtId="0" fontId="40" fillId="0" borderId="50" xfId="5" applyFont="1" applyBorder="1" applyAlignment="1">
      <alignment vertical="center"/>
    </xf>
    <xf numFmtId="0" fontId="40" fillId="0" borderId="57" xfId="5" applyFont="1" applyBorder="1" applyAlignment="1">
      <alignment vertical="center"/>
    </xf>
    <xf numFmtId="0" fontId="40" fillId="0" borderId="7" xfId="5" applyFont="1" applyBorder="1" applyAlignment="1">
      <alignment vertical="top"/>
    </xf>
    <xf numFmtId="0" fontId="40" fillId="0" borderId="64" xfId="5" applyFont="1" applyBorder="1" applyAlignment="1">
      <alignment vertical="center"/>
    </xf>
    <xf numFmtId="0" fontId="40" fillId="0" borderId="51" xfId="5" applyFont="1" applyBorder="1" applyAlignment="1">
      <alignment vertical="center"/>
    </xf>
    <xf numFmtId="0" fontId="40" fillId="0" borderId="58" xfId="5" applyFont="1" applyBorder="1" applyAlignment="1">
      <alignment vertical="center"/>
    </xf>
    <xf numFmtId="0" fontId="40" fillId="0" borderId="50" xfId="5" applyFont="1" applyBorder="1" applyAlignment="1">
      <alignment horizontal="center" vertical="top"/>
    </xf>
    <xf numFmtId="0" fontId="40" fillId="0" borderId="0" xfId="5" applyFont="1" applyBorder="1" applyAlignment="1">
      <alignment horizontal="center" vertical="top"/>
    </xf>
    <xf numFmtId="0" fontId="1" fillId="0" borderId="0" xfId="5" applyFont="1" applyFill="1" applyBorder="1"/>
    <xf numFmtId="0" fontId="40" fillId="0" borderId="7" xfId="5" applyFont="1" applyBorder="1" applyAlignment="1">
      <alignment vertical="center"/>
    </xf>
    <xf numFmtId="0" fontId="40" fillId="0" borderId="0" xfId="5" applyFont="1" applyBorder="1" applyAlignment="1">
      <alignment vertical="center"/>
    </xf>
    <xf numFmtId="0" fontId="41" fillId="0" borderId="0" xfId="5" applyFont="1" applyBorder="1" applyAlignment="1">
      <alignment horizontal="center"/>
    </xf>
    <xf numFmtId="0" fontId="40" fillId="0" borderId="7" xfId="5" applyFont="1" applyBorder="1" applyAlignment="1">
      <alignment horizontal="center" vertical="top"/>
    </xf>
    <xf numFmtId="0" fontId="40" fillId="0" borderId="8" xfId="5" applyFont="1" applyBorder="1" applyAlignment="1">
      <alignment vertical="center"/>
    </xf>
    <xf numFmtId="0" fontId="1" fillId="0" borderId="4" xfId="5" applyFont="1" applyBorder="1" applyAlignment="1">
      <alignment horizontal="center" vertical="center"/>
    </xf>
    <xf numFmtId="0" fontId="8" fillId="0" borderId="51" xfId="5" applyFont="1" applyBorder="1" applyAlignment="1"/>
    <xf numFmtId="0" fontId="8" fillId="0" borderId="50" xfId="5" applyFont="1" applyBorder="1" applyAlignment="1"/>
    <xf numFmtId="0" fontId="12" fillId="0" borderId="7" xfId="5" applyFont="1" applyBorder="1" applyAlignment="1">
      <alignment horizontal="center"/>
    </xf>
    <xf numFmtId="0" fontId="8" fillId="0" borderId="11" xfId="5" applyFont="1" applyBorder="1" applyAlignment="1"/>
    <xf numFmtId="0" fontId="12" fillId="0" borderId="2" xfId="5" applyFont="1" applyBorder="1" applyAlignment="1">
      <alignment horizontal="center"/>
    </xf>
    <xf numFmtId="0" fontId="12" fillId="4" borderId="3" xfId="5" applyFont="1" applyFill="1" applyBorder="1" applyAlignment="1">
      <alignment vertical="center"/>
    </xf>
    <xf numFmtId="0" fontId="8" fillId="4" borderId="3" xfId="5" applyFont="1" applyFill="1" applyBorder="1" applyAlignment="1"/>
    <xf numFmtId="0" fontId="5" fillId="4" borderId="3" xfId="5" applyFont="1" applyFill="1" applyBorder="1"/>
    <xf numFmtId="0" fontId="1" fillId="4" borderId="3" xfId="5" applyFill="1" applyBorder="1"/>
    <xf numFmtId="0" fontId="1" fillId="4" borderId="44" xfId="5" applyFill="1" applyBorder="1"/>
    <xf numFmtId="0" fontId="12" fillId="4" borderId="0" xfId="5" applyFont="1" applyFill="1" applyBorder="1" applyAlignment="1">
      <alignment vertical="center"/>
    </xf>
    <xf numFmtId="0" fontId="8" fillId="4" borderId="0" xfId="5" applyFont="1" applyFill="1" applyBorder="1" applyAlignment="1"/>
    <xf numFmtId="0" fontId="5" fillId="4" borderId="0" xfId="5" applyFont="1" applyFill="1" applyBorder="1"/>
    <xf numFmtId="0" fontId="1" fillId="4" borderId="0" xfId="5" applyFill="1" applyBorder="1"/>
    <xf numFmtId="0" fontId="1" fillId="4" borderId="8" xfId="5" applyFill="1" applyBorder="1"/>
    <xf numFmtId="0" fontId="1" fillId="0" borderId="48" xfId="5" applyBorder="1"/>
    <xf numFmtId="0" fontId="12" fillId="4" borderId="11" xfId="5" applyFont="1" applyFill="1" applyBorder="1" applyAlignment="1">
      <alignment vertical="center"/>
    </xf>
    <xf numFmtId="0" fontId="8" fillId="4" borderId="11" xfId="5" applyFont="1" applyFill="1" applyBorder="1" applyAlignment="1"/>
    <xf numFmtId="0" fontId="5" fillId="4" borderId="11" xfId="5" applyFont="1" applyFill="1" applyBorder="1"/>
    <xf numFmtId="0" fontId="1" fillId="4" borderId="11" xfId="5" applyFill="1" applyBorder="1"/>
    <xf numFmtId="0" fontId="1" fillId="4" borderId="49" xfId="5" applyFill="1" applyBorder="1"/>
    <xf numFmtId="0" fontId="1" fillId="0" borderId="3" xfId="5" applyBorder="1"/>
    <xf numFmtId="0" fontId="13" fillId="0" borderId="0" xfId="5" applyFont="1" applyBorder="1" applyAlignment="1"/>
    <xf numFmtId="0" fontId="2" fillId="0" borderId="0" xfId="5" applyFont="1" applyBorder="1" applyAlignment="1">
      <alignment horizontal="left"/>
    </xf>
    <xf numFmtId="0" fontId="12" fillId="0" borderId="0" xfId="5" applyFont="1" applyBorder="1" applyAlignment="1">
      <alignment horizontal="center"/>
    </xf>
    <xf numFmtId="0" fontId="2" fillId="0" borderId="0" xfId="5" applyFont="1"/>
    <xf numFmtId="0" fontId="1" fillId="0" borderId="0" xfId="5" applyFont="1" applyBorder="1" applyAlignment="1">
      <alignment vertical="center" wrapText="1"/>
    </xf>
    <xf numFmtId="0" fontId="2" fillId="0" borderId="0" xfId="5" applyFont="1" applyBorder="1" applyAlignment="1">
      <alignment vertical="top" wrapText="1"/>
    </xf>
    <xf numFmtId="0" fontId="1" fillId="0" borderId="1" xfId="5" applyFont="1" applyBorder="1" applyAlignment="1">
      <alignment horizontal="center" vertical="center" wrapText="1"/>
    </xf>
    <xf numFmtId="0" fontId="1" fillId="0" borderId="6" xfId="5" applyBorder="1" applyAlignment="1">
      <alignment vertical="center" wrapText="1"/>
    </xf>
    <xf numFmtId="0" fontId="1" fillId="0" borderId="1" xfId="5" quotePrefix="1" applyFont="1" applyBorder="1" applyAlignment="1">
      <alignment horizontal="center" vertical="center" wrapText="1"/>
    </xf>
    <xf numFmtId="0" fontId="1" fillId="0" borderId="65" xfId="5" applyFont="1" applyBorder="1" applyAlignment="1">
      <alignment horizontal="center" vertical="center"/>
    </xf>
    <xf numFmtId="0" fontId="7" fillId="0" borderId="74" xfId="5" applyFont="1" applyBorder="1" applyAlignment="1">
      <alignment vertical="center"/>
    </xf>
    <xf numFmtId="0" fontId="22" fillId="0" borderId="75" xfId="5" applyFont="1" applyBorder="1" applyAlignment="1"/>
    <xf numFmtId="0" fontId="22" fillId="0" borderId="73" xfId="5" applyFont="1" applyBorder="1" applyAlignment="1"/>
    <xf numFmtId="0" fontId="22" fillId="0" borderId="75" xfId="5" applyFont="1" applyBorder="1"/>
    <xf numFmtId="0" fontId="7" fillId="0" borderId="46" xfId="5" applyFont="1" applyBorder="1" applyAlignment="1">
      <alignment vertical="center"/>
    </xf>
    <xf numFmtId="0" fontId="42" fillId="0" borderId="67" xfId="5" applyFont="1" applyBorder="1" applyAlignment="1">
      <alignment vertical="center"/>
    </xf>
    <xf numFmtId="0" fontId="42" fillId="0" borderId="66" xfId="5" applyFont="1" applyBorder="1" applyAlignment="1">
      <alignment vertical="center"/>
    </xf>
    <xf numFmtId="0" fontId="1" fillId="0" borderId="67" xfId="5" applyFont="1" applyBorder="1" applyAlignment="1"/>
    <xf numFmtId="0" fontId="1" fillId="0" borderId="67" xfId="5" applyFont="1" applyBorder="1"/>
    <xf numFmtId="0" fontId="1" fillId="0" borderId="70" xfId="5" applyFont="1" applyBorder="1" applyAlignment="1">
      <alignment horizontal="center" vertical="center" wrapText="1"/>
    </xf>
    <xf numFmtId="0" fontId="7" fillId="0" borderId="46" xfId="5" applyFont="1" applyBorder="1" applyAlignment="1">
      <alignment vertical="center" wrapText="1"/>
    </xf>
    <xf numFmtId="0" fontId="1" fillId="0" borderId="10" xfId="5" applyFont="1" applyBorder="1" applyAlignment="1">
      <alignment horizontal="center" vertical="center" wrapText="1"/>
    </xf>
    <xf numFmtId="0" fontId="7" fillId="0" borderId="11" xfId="5" applyFont="1" applyBorder="1" applyAlignment="1">
      <alignment vertical="center"/>
    </xf>
    <xf numFmtId="0" fontId="42" fillId="0" borderId="49" xfId="5" applyFont="1" applyBorder="1" applyAlignment="1">
      <alignment vertical="center"/>
    </xf>
    <xf numFmtId="0" fontId="42" fillId="0" borderId="48" xfId="5" applyFont="1" applyBorder="1" applyAlignment="1">
      <alignment vertical="center"/>
    </xf>
    <xf numFmtId="0" fontId="42" fillId="0" borderId="11" xfId="5" applyFont="1" applyBorder="1" applyAlignment="1">
      <alignment vertical="center"/>
    </xf>
    <xf numFmtId="0" fontId="1" fillId="0" borderId="11" xfId="5" applyFont="1" applyBorder="1" applyAlignment="1"/>
    <xf numFmtId="0" fontId="1" fillId="0" borderId="49" xfId="5" applyFont="1" applyBorder="1" applyAlignment="1"/>
    <xf numFmtId="0" fontId="4" fillId="0" borderId="0" xfId="5" applyFont="1" applyBorder="1" applyAlignment="1"/>
    <xf numFmtId="0" fontId="8" fillId="0" borderId="37" xfId="5" applyFont="1" applyBorder="1" applyAlignment="1">
      <alignment vertical="center"/>
    </xf>
    <xf numFmtId="0" fontId="1" fillId="5" borderId="0" xfId="5" applyFont="1" applyFill="1"/>
    <xf numFmtId="0" fontId="1" fillId="0" borderId="0" xfId="6" applyFont="1" applyFill="1" applyBorder="1" applyAlignment="1">
      <alignment horizontal="center" vertical="center"/>
    </xf>
    <xf numFmtId="0" fontId="1" fillId="0" borderId="0" xfId="6" applyFont="1" applyBorder="1" applyAlignment="1">
      <alignment vertical="center" wrapText="1"/>
    </xf>
    <xf numFmtId="0" fontId="1" fillId="0" borderId="0" xfId="6" quotePrefix="1" applyFont="1" applyBorder="1" applyAlignment="1">
      <alignment vertical="center" wrapText="1"/>
    </xf>
    <xf numFmtId="0" fontId="1" fillId="0" borderId="0" xfId="6" quotePrefix="1" applyFont="1" applyFill="1" applyBorder="1" applyAlignment="1">
      <alignment vertical="center"/>
    </xf>
    <xf numFmtId="0" fontId="1" fillId="0" borderId="43" xfId="7" applyFont="1" applyBorder="1" applyAlignment="1">
      <alignment horizontal="center" vertical="center"/>
    </xf>
    <xf numFmtId="0" fontId="43" fillId="0" borderId="0" xfId="7" applyFont="1" applyBorder="1" applyAlignment="1">
      <alignment horizontal="center" vertical="center"/>
    </xf>
    <xf numFmtId="0" fontId="43" fillId="0" borderId="0" xfId="7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41" fontId="49" fillId="0" borderId="0" xfId="2" applyFont="1" applyBorder="1" applyAlignment="1">
      <alignment horizontal="left" vertical="top"/>
    </xf>
    <xf numFmtId="41" fontId="13" fillId="0" borderId="0" xfId="0" applyNumberFormat="1" applyFont="1" applyBorder="1"/>
    <xf numFmtId="0" fontId="1" fillId="0" borderId="43" xfId="6" applyFont="1" applyBorder="1" applyAlignment="1">
      <alignment vertical="center" wrapText="1"/>
    </xf>
    <xf numFmtId="0" fontId="1" fillId="0" borderId="43" xfId="6" applyFont="1" applyBorder="1" applyAlignment="1">
      <alignment horizontal="left" vertical="center" wrapText="1"/>
    </xf>
    <xf numFmtId="0" fontId="1" fillId="0" borderId="0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1" fillId="0" borderId="43" xfId="6" applyFont="1" applyBorder="1" applyAlignment="1">
      <alignment horizontal="center" vertical="center"/>
    </xf>
    <xf numFmtId="0" fontId="1" fillId="0" borderId="1" xfId="6" applyFont="1" applyBorder="1" applyAlignment="1">
      <alignment horizontal="center" vertical="center"/>
    </xf>
    <xf numFmtId="0" fontId="1" fillId="0" borderId="43" xfId="5" applyFont="1" applyBorder="1"/>
    <xf numFmtId="0" fontId="1" fillId="0" borderId="43" xfId="5" applyFont="1" applyBorder="1" applyAlignment="1">
      <alignment horizontal="center" vertical="center"/>
    </xf>
    <xf numFmtId="0" fontId="1" fillId="0" borderId="43" xfId="5" applyBorder="1" applyAlignment="1">
      <alignment horizontal="center" vertical="center"/>
    </xf>
    <xf numFmtId="0" fontId="24" fillId="0" borderId="43" xfId="5" applyFont="1" applyBorder="1" applyAlignment="1">
      <alignment horizontal="center" vertical="center"/>
    </xf>
    <xf numFmtId="0" fontId="2" fillId="0" borderId="11" xfId="5" applyFont="1" applyBorder="1" applyAlignment="1">
      <alignment vertical="center"/>
    </xf>
    <xf numFmtId="0" fontId="1" fillId="0" borderId="43" xfId="6" applyFont="1" applyFill="1" applyBorder="1" applyAlignment="1">
      <alignment horizontal="center" vertical="center"/>
    </xf>
    <xf numFmtId="0" fontId="1" fillId="0" borderId="43" xfId="6" applyFont="1" applyFill="1" applyBorder="1" applyAlignment="1">
      <alignment horizontal="center" vertical="center" wrapText="1"/>
    </xf>
    <xf numFmtId="0" fontId="8" fillId="0" borderId="0" xfId="5" applyFont="1" applyBorder="1" applyAlignment="1">
      <alignment horizontal="right" vertical="center" indent="1"/>
    </xf>
    <xf numFmtId="0" fontId="8" fillId="0" borderId="8" xfId="5" applyFont="1" applyBorder="1" applyAlignment="1">
      <alignment horizontal="right" vertical="center" indent="1"/>
    </xf>
    <xf numFmtId="0" fontId="8" fillId="0" borderId="11" xfId="5" applyFont="1" applyBorder="1" applyAlignment="1">
      <alignment horizontal="right" vertical="center" indent="1"/>
    </xf>
    <xf numFmtId="0" fontId="8" fillId="0" borderId="49" xfId="5" applyFont="1" applyBorder="1" applyAlignment="1">
      <alignment horizontal="right" vertical="center" indent="1"/>
    </xf>
    <xf numFmtId="0" fontId="8" fillId="0" borderId="3" xfId="5" applyFont="1" applyBorder="1" applyAlignment="1">
      <alignment horizontal="right" vertical="center" indent="1"/>
    </xf>
    <xf numFmtId="0" fontId="8" fillId="0" borderId="44" xfId="5" applyFont="1" applyBorder="1" applyAlignment="1">
      <alignment horizontal="right" vertical="center" indent="1"/>
    </xf>
    <xf numFmtId="0" fontId="22" fillId="0" borderId="0" xfId="5" applyFont="1" applyBorder="1" applyAlignment="1">
      <alignment horizontal="right" vertical="center" indent="1"/>
    </xf>
    <xf numFmtId="0" fontId="50" fillId="0" borderId="0" xfId="5" applyFont="1" applyBorder="1" applyAlignment="1"/>
    <xf numFmtId="0" fontId="51" fillId="0" borderId="0" xfId="5" applyFont="1" applyBorder="1" applyAlignment="1">
      <alignment vertical="center"/>
    </xf>
    <xf numFmtId="0" fontId="1" fillId="0" borderId="0" xfId="5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42" fillId="0" borderId="76" xfId="5" applyFont="1" applyBorder="1" applyAlignment="1">
      <alignment vertical="center"/>
    </xf>
    <xf numFmtId="0" fontId="42" fillId="0" borderId="78" xfId="5" applyFont="1" applyBorder="1" applyAlignment="1">
      <alignment vertical="center"/>
    </xf>
    <xf numFmtId="0" fontId="4" fillId="0" borderId="73" xfId="5" applyFont="1" applyBorder="1" applyAlignment="1">
      <alignment vertical="top"/>
    </xf>
    <xf numFmtId="0" fontId="4" fillId="0" borderId="66" xfId="5" applyFont="1" applyBorder="1" applyAlignment="1">
      <alignment vertical="top"/>
    </xf>
    <xf numFmtId="0" fontId="4" fillId="0" borderId="66" xfId="5" applyFont="1" applyFill="1" applyBorder="1" applyAlignment="1">
      <alignment vertical="top"/>
    </xf>
    <xf numFmtId="0" fontId="4" fillId="0" borderId="66" xfId="5" applyFont="1" applyBorder="1" applyAlignment="1"/>
    <xf numFmtId="0" fontId="4" fillId="0" borderId="76" xfId="5" applyFont="1" applyBorder="1" applyAlignment="1">
      <alignment vertical="top"/>
    </xf>
    <xf numFmtId="0" fontId="4" fillId="0" borderId="77" xfId="5" applyFont="1" applyBorder="1" applyAlignment="1">
      <alignment vertical="top"/>
    </xf>
    <xf numFmtId="0" fontId="1" fillId="0" borderId="2" xfId="5" applyFont="1" applyBorder="1" applyAlignment="1">
      <alignment vertical="top"/>
    </xf>
    <xf numFmtId="0" fontId="1" fillId="0" borderId="44" xfId="5" applyFont="1" applyBorder="1" applyAlignment="1">
      <alignment vertical="top"/>
    </xf>
    <xf numFmtId="0" fontId="1" fillId="0" borderId="7" xfId="5" applyFont="1" applyBorder="1" applyAlignment="1">
      <alignment vertical="top"/>
    </xf>
    <xf numFmtId="0" fontId="1" fillId="0" borderId="8" xfId="5" applyFont="1" applyBorder="1" applyAlignment="1">
      <alignment vertical="top"/>
    </xf>
    <xf numFmtId="0" fontId="1" fillId="0" borderId="64" xfId="5" applyFont="1" applyBorder="1" applyAlignment="1">
      <alignment vertical="top"/>
    </xf>
    <xf numFmtId="0" fontId="1" fillId="0" borderId="58" xfId="5" applyFont="1" applyBorder="1" applyAlignment="1">
      <alignment vertical="top"/>
    </xf>
    <xf numFmtId="0" fontId="1" fillId="0" borderId="63" xfId="5" applyFont="1" applyBorder="1" applyAlignment="1">
      <alignment vertical="top"/>
    </xf>
    <xf numFmtId="0" fontId="1" fillId="0" borderId="57" xfId="5" applyFont="1" applyBorder="1" applyAlignment="1">
      <alignment vertical="top"/>
    </xf>
    <xf numFmtId="0" fontId="5" fillId="0" borderId="2" xfId="5" applyFont="1" applyBorder="1" applyAlignment="1">
      <alignment vertical="top"/>
    </xf>
    <xf numFmtId="0" fontId="5" fillId="0" borderId="7" xfId="5" applyFont="1" applyBorder="1" applyAlignment="1">
      <alignment vertical="top"/>
    </xf>
    <xf numFmtId="0" fontId="5" fillId="0" borderId="64" xfId="5" applyFont="1" applyBorder="1" applyAlignment="1">
      <alignment vertical="top"/>
    </xf>
    <xf numFmtId="0" fontId="5" fillId="0" borderId="63" xfId="5" applyFont="1" applyBorder="1" applyAlignment="1">
      <alignment vertical="top"/>
    </xf>
    <xf numFmtId="0" fontId="5" fillId="0" borderId="63" xfId="5" applyFont="1" applyBorder="1" applyAlignment="1"/>
    <xf numFmtId="0" fontId="5" fillId="0" borderId="57" xfId="5" applyFont="1" applyBorder="1" applyAlignment="1"/>
    <xf numFmtId="0" fontId="5" fillId="0" borderId="7" xfId="5" applyFont="1" applyBorder="1" applyAlignment="1"/>
    <xf numFmtId="0" fontId="5" fillId="0" borderId="64" xfId="5" applyFont="1" applyBorder="1" applyAlignment="1"/>
    <xf numFmtId="0" fontId="5" fillId="0" borderId="58" xfId="5" applyFont="1" applyBorder="1" applyAlignment="1"/>
    <xf numFmtId="0" fontId="1" fillId="9" borderId="14" xfId="0" applyFont="1" applyFill="1" applyBorder="1" applyAlignment="1">
      <alignment horizontal="center" vertical="center"/>
    </xf>
    <xf numFmtId="0" fontId="12" fillId="9" borderId="1" xfId="0" applyFont="1" applyFill="1" applyBorder="1"/>
    <xf numFmtId="0" fontId="12" fillId="9" borderId="9" xfId="0" applyFont="1" applyFill="1" applyBorder="1"/>
    <xf numFmtId="0" fontId="13" fillId="0" borderId="13" xfId="0" applyFont="1" applyBorder="1" applyAlignment="1">
      <alignment horizontal="center" vertical="center"/>
    </xf>
    <xf numFmtId="0" fontId="0" fillId="10" borderId="0" xfId="0" applyFill="1"/>
    <xf numFmtId="0" fontId="0" fillId="10" borderId="0" xfId="0" applyFill="1" applyAlignment="1">
      <alignment horizontal="center" vertical="center"/>
    </xf>
    <xf numFmtId="0" fontId="53" fillId="10" borderId="0" xfId="0" applyFont="1" applyFill="1"/>
    <xf numFmtId="0" fontId="0" fillId="10" borderId="0" xfId="0" applyFill="1" applyAlignment="1">
      <alignment vertical="center"/>
    </xf>
    <xf numFmtId="0" fontId="5" fillId="10" borderId="0" xfId="6" applyFont="1" applyFill="1" applyBorder="1" applyAlignment="1">
      <alignment horizontal="left" vertical="top" wrapText="1"/>
    </xf>
    <xf numFmtId="0" fontId="5" fillId="10" borderId="0" xfId="6" applyFont="1" applyFill="1" applyBorder="1" applyAlignment="1">
      <alignment horizontal="left" vertical="top"/>
    </xf>
    <xf numFmtId="0" fontId="0" fillId="10" borderId="0" xfId="0" applyFill="1" applyBorder="1"/>
    <xf numFmtId="0" fontId="2" fillId="10" borderId="2" xfId="6" applyFont="1" applyFill="1" applyBorder="1" applyAlignment="1">
      <alignment horizontal="left" vertical="top"/>
    </xf>
    <xf numFmtId="0" fontId="4" fillId="10" borderId="7" xfId="6" applyFont="1" applyFill="1" applyBorder="1" applyAlignment="1">
      <alignment horizontal="left" vertical="top" wrapText="1"/>
    </xf>
    <xf numFmtId="0" fontId="4" fillId="10" borderId="0" xfId="6" applyFont="1" applyFill="1" applyBorder="1" applyAlignment="1">
      <alignment horizontal="left" vertical="center" wrapText="1"/>
    </xf>
    <xf numFmtId="0" fontId="4" fillId="10" borderId="0" xfId="6" applyFont="1" applyFill="1" applyBorder="1" applyAlignment="1">
      <alignment horizontal="left" vertical="top" wrapText="1"/>
    </xf>
    <xf numFmtId="0" fontId="8" fillId="0" borderId="0" xfId="6" applyFont="1" applyBorder="1" applyAlignment="1">
      <alignment horizontal="center" vertical="top"/>
    </xf>
    <xf numFmtId="0" fontId="8" fillId="0" borderId="0" xfId="6" quotePrefix="1" applyFont="1" applyBorder="1" applyAlignment="1">
      <alignment horizontal="center" vertical="top"/>
    </xf>
    <xf numFmtId="0" fontId="8" fillId="0" borderId="0" xfId="6" quotePrefix="1" applyFont="1" applyFill="1" applyBorder="1" applyAlignment="1">
      <alignment horizontal="center" vertical="top"/>
    </xf>
    <xf numFmtId="0" fontId="0" fillId="7" borderId="1" xfId="0" applyFill="1" applyBorder="1" applyAlignment="1">
      <alignment horizontal="center" vertical="center"/>
    </xf>
    <xf numFmtId="0" fontId="8" fillId="9" borderId="1" xfId="6" applyFont="1" applyFill="1" applyBorder="1" applyAlignment="1">
      <alignment horizontal="left" vertical="top"/>
    </xf>
    <xf numFmtId="0" fontId="1" fillId="9" borderId="1" xfId="0" applyFont="1" applyFill="1" applyBorder="1"/>
    <xf numFmtId="0" fontId="8" fillId="0" borderId="0" xfId="6" applyFont="1" applyBorder="1" applyAlignment="1">
      <alignment horizontal="right" vertical="top"/>
    </xf>
    <xf numFmtId="0" fontId="5" fillId="0" borderId="1" xfId="6" applyFont="1" applyBorder="1" applyAlignment="1">
      <alignment horizontal="left" vertical="top"/>
    </xf>
    <xf numFmtId="41" fontId="49" fillId="0" borderId="1" xfId="2" applyFont="1" applyBorder="1" applyAlignment="1">
      <alignment horizontal="left" vertical="top"/>
    </xf>
    <xf numFmtId="41" fontId="49" fillId="0" borderId="1" xfId="2" applyFont="1" applyBorder="1" applyAlignment="1">
      <alignment horizontal="right" vertical="top"/>
    </xf>
    <xf numFmtId="0" fontId="2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top" wrapText="1"/>
    </xf>
    <xf numFmtId="41" fontId="13" fillId="11" borderId="18" xfId="0" applyNumberFormat="1" applyFont="1" applyFill="1" applyBorder="1"/>
    <xf numFmtId="41" fontId="13" fillId="11" borderId="27" xfId="0" applyNumberFormat="1" applyFont="1" applyFill="1" applyBorder="1"/>
    <xf numFmtId="0" fontId="0" fillId="12" borderId="0" xfId="0" applyFill="1"/>
    <xf numFmtId="0" fontId="53" fillId="12" borderId="0" xfId="0" applyFont="1" applyFill="1"/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vertical="center"/>
    </xf>
    <xf numFmtId="41" fontId="13" fillId="9" borderId="1" xfId="0" applyNumberFormat="1" applyFont="1" applyFill="1" applyBorder="1"/>
    <xf numFmtId="41" fontId="13" fillId="9" borderId="9" xfId="0" applyNumberFormat="1" applyFont="1" applyFill="1" applyBorder="1"/>
    <xf numFmtId="0" fontId="8" fillId="0" borderId="1" xfId="5" applyFont="1" applyBorder="1" applyAlignment="1">
      <alignment horizontal="center" vertical="center"/>
    </xf>
    <xf numFmtId="41" fontId="13" fillId="8" borderId="18" xfId="0" applyNumberFormat="1" applyFont="1" applyFill="1" applyBorder="1"/>
    <xf numFmtId="165" fontId="44" fillId="10" borderId="0" xfId="0" applyNumberFormat="1" applyFont="1" applyFill="1"/>
    <xf numFmtId="41" fontId="54" fillId="0" borderId="18" xfId="0" applyNumberFormat="1" applyFont="1" applyBorder="1"/>
    <xf numFmtId="1" fontId="55" fillId="13" borderId="1" xfId="0" applyNumberFormat="1" applyFont="1" applyFill="1" applyBorder="1" applyAlignment="1">
      <alignment horizontal="center" vertical="center"/>
    </xf>
    <xf numFmtId="41" fontId="54" fillId="0" borderId="1" xfId="2" applyFont="1" applyBorder="1" applyAlignment="1">
      <alignment horizontal="left" vertical="top"/>
    </xf>
    <xf numFmtId="41" fontId="49" fillId="0" borderId="18" xfId="0" applyNumberFormat="1" applyFont="1" applyBorder="1"/>
    <xf numFmtId="41" fontId="49" fillId="0" borderId="1" xfId="0" applyNumberFormat="1" applyFont="1" applyBorder="1"/>
    <xf numFmtId="41" fontId="52" fillId="8" borderId="25" xfId="0" applyNumberFormat="1" applyFont="1" applyFill="1" applyBorder="1" applyAlignment="1">
      <alignment horizontal="center" vertical="center"/>
    </xf>
    <xf numFmtId="41" fontId="52" fillId="8" borderId="26" xfId="0" applyNumberFormat="1" applyFont="1" applyFill="1" applyBorder="1" applyAlignment="1">
      <alignment horizontal="center" vertical="center"/>
    </xf>
    <xf numFmtId="41" fontId="52" fillId="8" borderId="28" xfId="0" applyNumberFormat="1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top" wrapText="1"/>
    </xf>
    <xf numFmtId="0" fontId="12" fillId="9" borderId="24" xfId="0" applyFont="1" applyFill="1" applyBorder="1" applyAlignment="1">
      <alignment horizontal="center" vertical="top" wrapText="1"/>
    </xf>
    <xf numFmtId="0" fontId="1" fillId="9" borderId="15" xfId="0" applyFont="1" applyFill="1" applyBorder="1" applyAlignment="1">
      <alignment horizontal="center" vertical="center" textRotation="90"/>
    </xf>
    <xf numFmtId="0" fontId="1" fillId="9" borderId="16" xfId="0" applyFont="1" applyFill="1" applyBorder="1" applyAlignment="1">
      <alignment horizontal="center" vertical="center" textRotation="90"/>
    </xf>
    <xf numFmtId="0" fontId="48" fillId="9" borderId="19" xfId="0" applyFont="1" applyFill="1" applyBorder="1" applyAlignment="1">
      <alignment horizontal="center"/>
    </xf>
    <xf numFmtId="0" fontId="48" fillId="9" borderId="20" xfId="0" applyFont="1" applyFill="1" applyBorder="1" applyAlignment="1">
      <alignment horizontal="center"/>
    </xf>
    <xf numFmtId="0" fontId="48" fillId="9" borderId="21" xfId="0" applyFont="1" applyFill="1" applyBorder="1" applyAlignment="1">
      <alignment horizontal="center"/>
    </xf>
    <xf numFmtId="0" fontId="48" fillId="9" borderId="18" xfId="0" applyFont="1" applyFill="1" applyBorder="1" applyAlignment="1">
      <alignment horizontal="center"/>
    </xf>
    <xf numFmtId="0" fontId="48" fillId="9" borderId="22" xfId="0" applyFont="1" applyFill="1" applyBorder="1" applyAlignment="1">
      <alignment horizontal="center"/>
    </xf>
    <xf numFmtId="0" fontId="5" fillId="0" borderId="30" xfId="6" applyFont="1" applyBorder="1" applyAlignment="1">
      <alignment horizontal="left" vertical="center" wrapText="1"/>
    </xf>
    <xf numFmtId="0" fontId="5" fillId="0" borderId="0" xfId="6" applyFont="1" applyBorder="1" applyAlignment="1">
      <alignment horizontal="left" vertical="center" wrapText="1"/>
    </xf>
    <xf numFmtId="0" fontId="2" fillId="0" borderId="0" xfId="6" applyFont="1" applyFill="1" applyBorder="1" applyAlignment="1">
      <alignment horizontal="center" vertical="center" textRotation="90"/>
    </xf>
    <xf numFmtId="0" fontId="2" fillId="0" borderId="32" xfId="6" applyFont="1" applyFill="1" applyBorder="1" applyAlignment="1">
      <alignment horizontal="center" vertical="center" textRotation="90"/>
    </xf>
    <xf numFmtId="0" fontId="2" fillId="0" borderId="30" xfId="6" applyFont="1" applyFill="1" applyBorder="1" applyAlignment="1">
      <alignment horizontal="center" vertical="center" wrapText="1"/>
    </xf>
    <xf numFmtId="0" fontId="1" fillId="0" borderId="0" xfId="6" applyFont="1" applyAlignment="1">
      <alignment horizontal="center" vertical="center" wrapText="1"/>
    </xf>
    <xf numFmtId="0" fontId="1" fillId="0" borderId="29" xfId="6" applyFont="1" applyBorder="1" applyAlignment="1">
      <alignment horizontal="center" vertical="center" wrapText="1"/>
    </xf>
    <xf numFmtId="0" fontId="1" fillId="0" borderId="30" xfId="6" applyFont="1" applyBorder="1" applyAlignment="1">
      <alignment horizontal="center" vertical="center" wrapText="1"/>
    </xf>
    <xf numFmtId="0" fontId="22" fillId="0" borderId="0" xfId="6" applyFont="1" applyBorder="1" applyAlignment="1">
      <alignment horizontal="left" vertical="center" wrapText="1"/>
    </xf>
    <xf numFmtId="0" fontId="2" fillId="0" borderId="0" xfId="6" applyFont="1" applyFill="1" applyAlignment="1">
      <alignment horizontal="center" vertical="center" textRotation="90"/>
    </xf>
    <xf numFmtId="0" fontId="2" fillId="0" borderId="3" xfId="6" applyFont="1" applyBorder="1" applyAlignment="1">
      <alignment horizontal="left" wrapText="1"/>
    </xf>
    <xf numFmtId="0" fontId="2" fillId="2" borderId="4" xfId="6" applyFont="1" applyFill="1" applyBorder="1" applyAlignment="1">
      <alignment horizontal="center" vertical="center" wrapText="1"/>
    </xf>
    <xf numFmtId="0" fontId="2" fillId="2" borderId="5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center" vertical="center" wrapText="1"/>
    </xf>
    <xf numFmtId="0" fontId="15" fillId="0" borderId="0" xfId="6" applyFont="1" applyFill="1" applyBorder="1" applyAlignment="1">
      <alignment horizontal="center" vertical="center"/>
    </xf>
    <xf numFmtId="0" fontId="15" fillId="0" borderId="52" xfId="6" applyFont="1" applyFill="1" applyBorder="1" applyAlignment="1">
      <alignment horizontal="center" vertical="center"/>
    </xf>
    <xf numFmtId="0" fontId="15" fillId="0" borderId="53" xfId="6" applyFont="1" applyFill="1" applyBorder="1" applyAlignment="1">
      <alignment horizontal="center" vertical="center"/>
    </xf>
    <xf numFmtId="0" fontId="15" fillId="0" borderId="54" xfId="6" applyFont="1" applyFill="1" applyBorder="1" applyAlignment="1">
      <alignment horizontal="center" vertical="center"/>
    </xf>
    <xf numFmtId="0" fontId="5" fillId="0" borderId="0" xfId="6" applyFont="1" applyFill="1" applyBorder="1" applyAlignment="1">
      <alignment horizontal="center"/>
    </xf>
    <xf numFmtId="0" fontId="5" fillId="0" borderId="29" xfId="6" applyFont="1" applyFill="1" applyBorder="1" applyAlignment="1">
      <alignment horizontal="center"/>
    </xf>
    <xf numFmtId="0" fontId="5" fillId="0" borderId="0" xfId="6" applyFont="1" applyBorder="1" applyAlignment="1">
      <alignment horizontal="center"/>
    </xf>
    <xf numFmtId="0" fontId="5" fillId="0" borderId="29" xfId="6" applyFont="1" applyBorder="1" applyAlignment="1">
      <alignment horizontal="center"/>
    </xf>
    <xf numFmtId="0" fontId="2" fillId="0" borderId="0" xfId="6" applyFont="1" applyBorder="1" applyAlignment="1">
      <alignment horizontal="left" vertical="center" wrapText="1"/>
    </xf>
    <xf numFmtId="0" fontId="8" fillId="0" borderId="0" xfId="6" applyFont="1" applyBorder="1" applyAlignment="1">
      <alignment horizontal="left" vertical="center" wrapText="1"/>
    </xf>
    <xf numFmtId="0" fontId="5" fillId="0" borderId="9" xfId="6" applyFont="1" applyBorder="1" applyAlignment="1">
      <alignment horizontal="center" vertical="center" wrapText="1"/>
    </xf>
    <xf numFmtId="0" fontId="5" fillId="0" borderId="10" xfId="6" applyFont="1" applyBorder="1" applyAlignment="1">
      <alignment horizontal="center" vertical="center" wrapText="1"/>
    </xf>
    <xf numFmtId="0" fontId="8" fillId="0" borderId="0" xfId="6" quotePrefix="1" applyFont="1" applyBorder="1" applyAlignment="1">
      <alignment horizontal="left" vertical="center" wrapText="1"/>
    </xf>
    <xf numFmtId="0" fontId="5" fillId="0" borderId="1" xfId="6" applyFont="1" applyBorder="1" applyAlignment="1">
      <alignment horizontal="center" vertical="center" wrapText="1"/>
    </xf>
    <xf numFmtId="0" fontId="5" fillId="0" borderId="0" xfId="6" applyFont="1" applyBorder="1" applyAlignment="1">
      <alignment horizontal="center" vertical="center" wrapText="1"/>
    </xf>
    <xf numFmtId="0" fontId="1" fillId="0" borderId="0" xfId="6" applyFont="1" applyBorder="1" applyAlignment="1">
      <alignment horizontal="left" vertical="center" wrapText="1"/>
    </xf>
    <xf numFmtId="0" fontId="1" fillId="0" borderId="34" xfId="6" applyFont="1" applyBorder="1" applyAlignment="1">
      <alignment horizontal="center"/>
    </xf>
    <xf numFmtId="0" fontId="1" fillId="0" borderId="50" xfId="6" applyFont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6" xfId="6" applyFont="1" applyBorder="1" applyAlignment="1">
      <alignment horizontal="center"/>
    </xf>
    <xf numFmtId="0" fontId="1" fillId="0" borderId="0" xfId="6" applyFont="1" applyBorder="1" applyAlignment="1">
      <alignment horizontal="center"/>
    </xf>
    <xf numFmtId="0" fontId="1" fillId="0" borderId="37" xfId="6" applyFont="1" applyBorder="1" applyAlignment="1">
      <alignment horizontal="center"/>
    </xf>
    <xf numFmtId="0" fontId="1" fillId="0" borderId="38" xfId="6" applyFont="1" applyBorder="1" applyAlignment="1">
      <alignment horizontal="center"/>
    </xf>
    <xf numFmtId="0" fontId="1" fillId="0" borderId="51" xfId="6" applyFont="1" applyBorder="1" applyAlignment="1">
      <alignment horizontal="center"/>
    </xf>
    <xf numFmtId="0" fontId="1" fillId="0" borderId="39" xfId="6" applyFont="1" applyBorder="1" applyAlignment="1">
      <alignment horizontal="center"/>
    </xf>
    <xf numFmtId="0" fontId="32" fillId="0" borderId="60" xfId="6" applyFont="1" applyFill="1" applyBorder="1" applyAlignment="1">
      <alignment horizontal="center" vertical="center"/>
    </xf>
    <xf numFmtId="0" fontId="32" fillId="0" borderId="61" xfId="6" applyFont="1" applyFill="1" applyBorder="1" applyAlignment="1">
      <alignment horizontal="center" vertical="center"/>
    </xf>
    <xf numFmtId="0" fontId="32" fillId="0" borderId="62" xfId="6" applyFont="1" applyFill="1" applyBorder="1" applyAlignment="1">
      <alignment horizontal="center" vertical="center"/>
    </xf>
    <xf numFmtId="0" fontId="8" fillId="0" borderId="0" xfId="6" applyFont="1" applyBorder="1" applyAlignment="1">
      <alignment horizontal="left" vertical="top" wrapText="1"/>
    </xf>
    <xf numFmtId="0" fontId="5" fillId="0" borderId="12" xfId="6" applyFont="1" applyBorder="1" applyAlignment="1">
      <alignment horizontal="center" vertical="center" wrapText="1"/>
    </xf>
    <xf numFmtId="0" fontId="2" fillId="0" borderId="0" xfId="6" applyFont="1" applyFill="1" applyBorder="1" applyAlignment="1">
      <alignment horizontal="left" vertical="center"/>
    </xf>
    <xf numFmtId="0" fontId="1" fillId="0" borderId="45" xfId="6" applyFont="1" applyFill="1" applyBorder="1" applyAlignment="1">
      <alignment horizontal="center" vertical="center"/>
    </xf>
    <xf numFmtId="0" fontId="1" fillId="0" borderId="46" xfId="6" applyFont="1" applyFill="1" applyBorder="1" applyAlignment="1">
      <alignment horizontal="center" vertical="center"/>
    </xf>
    <xf numFmtId="0" fontId="1" fillId="0" borderId="47" xfId="6" applyFont="1" applyFill="1" applyBorder="1" applyAlignment="1">
      <alignment horizontal="center" vertical="center"/>
    </xf>
    <xf numFmtId="0" fontId="5" fillId="0" borderId="50" xfId="6" applyFont="1" applyFill="1" applyBorder="1" applyAlignment="1">
      <alignment horizontal="center" vertical="top"/>
    </xf>
    <xf numFmtId="0" fontId="21" fillId="0" borderId="50" xfId="6" applyFont="1" applyFill="1" applyBorder="1" applyAlignment="1">
      <alignment horizontal="center" vertical="center"/>
    </xf>
    <xf numFmtId="41" fontId="1" fillId="0" borderId="63" xfId="6" applyNumberFormat="1" applyFont="1" applyBorder="1" applyAlignment="1">
      <alignment horizontal="right" vertical="center" indent="3"/>
    </xf>
    <xf numFmtId="41" fontId="1" fillId="0" borderId="50" xfId="6" applyNumberFormat="1" applyFont="1" applyBorder="1" applyAlignment="1">
      <alignment horizontal="right" vertical="center" indent="3"/>
    </xf>
    <xf numFmtId="41" fontId="1" fillId="0" borderId="57" xfId="6" applyNumberFormat="1" applyFont="1" applyBorder="1" applyAlignment="1">
      <alignment horizontal="right" vertical="center" indent="3"/>
    </xf>
    <xf numFmtId="41" fontId="1" fillId="0" borderId="64" xfId="6" applyNumberFormat="1" applyFont="1" applyBorder="1" applyAlignment="1">
      <alignment horizontal="right" vertical="center" indent="3"/>
    </xf>
    <xf numFmtId="41" fontId="1" fillId="0" borderId="51" xfId="6" applyNumberFormat="1" applyFont="1" applyBorder="1" applyAlignment="1">
      <alignment horizontal="right" vertical="center" indent="3"/>
    </xf>
    <xf numFmtId="41" fontId="1" fillId="0" borderId="58" xfId="6" applyNumberFormat="1" applyFont="1" applyBorder="1" applyAlignment="1">
      <alignment horizontal="right" vertical="center" indent="3"/>
    </xf>
    <xf numFmtId="41" fontId="1" fillId="0" borderId="63" xfId="6" applyNumberFormat="1" applyFont="1" applyBorder="1" applyAlignment="1">
      <alignment horizontal="right" vertical="center" indent="1"/>
    </xf>
    <xf numFmtId="41" fontId="1" fillId="0" borderId="50" xfId="6" applyNumberFormat="1" applyFont="1" applyBorder="1" applyAlignment="1">
      <alignment horizontal="right" vertical="center" indent="1"/>
    </xf>
    <xf numFmtId="41" fontId="1" fillId="0" borderId="57" xfId="6" applyNumberFormat="1" applyFont="1" applyBorder="1" applyAlignment="1">
      <alignment horizontal="right" vertical="center" indent="1"/>
    </xf>
    <xf numFmtId="41" fontId="1" fillId="0" borderId="7" xfId="6" applyNumberFormat="1" applyFont="1" applyBorder="1" applyAlignment="1">
      <alignment horizontal="right" vertical="center" indent="1"/>
    </xf>
    <xf numFmtId="41" fontId="1" fillId="0" borderId="0" xfId="6" applyNumberFormat="1" applyFont="1" applyBorder="1" applyAlignment="1">
      <alignment horizontal="right" vertical="center" indent="1"/>
    </xf>
    <xf numFmtId="41" fontId="1" fillId="0" borderId="8" xfId="6" applyNumberFormat="1" applyFont="1" applyBorder="1" applyAlignment="1">
      <alignment horizontal="right" vertical="center" indent="1"/>
    </xf>
    <xf numFmtId="41" fontId="1" fillId="0" borderId="64" xfId="6" applyNumberFormat="1" applyFont="1" applyBorder="1" applyAlignment="1">
      <alignment horizontal="right" vertical="center" indent="1"/>
    </xf>
    <xf numFmtId="41" fontId="1" fillId="0" borderId="51" xfId="6" applyNumberFormat="1" applyFont="1" applyBorder="1" applyAlignment="1">
      <alignment horizontal="right" vertical="center" indent="1"/>
    </xf>
    <xf numFmtId="41" fontId="1" fillId="0" borderId="58" xfId="6" applyNumberFormat="1" applyFont="1" applyBorder="1" applyAlignment="1">
      <alignment horizontal="right" vertical="center" indent="1"/>
    </xf>
    <xf numFmtId="0" fontId="4" fillId="0" borderId="0" xfId="5" applyFont="1" applyAlignment="1">
      <alignment horizontal="left" vertical="center"/>
    </xf>
    <xf numFmtId="0" fontId="23" fillId="0" borderId="0" xfId="5" applyFont="1" applyFill="1" applyBorder="1" applyAlignment="1">
      <alignment horizontal="left" vertical="center"/>
    </xf>
    <xf numFmtId="0" fontId="23" fillId="0" borderId="7" xfId="5" applyFont="1" applyBorder="1" applyAlignment="1">
      <alignment horizontal="left" vertical="center"/>
    </xf>
    <xf numFmtId="0" fontId="23" fillId="0" borderId="0" xfId="5" applyFont="1" applyBorder="1" applyAlignment="1">
      <alignment horizontal="left" vertical="center"/>
    </xf>
    <xf numFmtId="0" fontId="15" fillId="0" borderId="34" xfId="5" applyFont="1" applyBorder="1" applyAlignment="1">
      <alignment horizontal="center" vertical="center"/>
    </xf>
    <xf numFmtId="0" fontId="15" fillId="0" borderId="35" xfId="5" applyFont="1" applyBorder="1" applyAlignment="1">
      <alignment horizontal="center" vertical="center"/>
    </xf>
    <xf numFmtId="0" fontId="15" fillId="0" borderId="38" xfId="5" applyFont="1" applyBorder="1" applyAlignment="1">
      <alignment horizontal="center" vertical="center"/>
    </xf>
    <xf numFmtId="0" fontId="15" fillId="0" borderId="39" xfId="5" applyFont="1" applyBorder="1" applyAlignment="1">
      <alignment horizontal="center" vertical="center"/>
    </xf>
    <xf numFmtId="0" fontId="20" fillId="0" borderId="31" xfId="5" applyFont="1" applyBorder="1" applyAlignment="1">
      <alignment horizontal="center"/>
    </xf>
    <xf numFmtId="0" fontId="20" fillId="0" borderId="32" xfId="5" applyFont="1" applyBorder="1" applyAlignment="1">
      <alignment horizontal="center"/>
    </xf>
    <xf numFmtId="0" fontId="20" fillId="0" borderId="33" xfId="5" applyFont="1" applyBorder="1" applyAlignment="1">
      <alignment horizontal="center"/>
    </xf>
    <xf numFmtId="0" fontId="7" fillId="0" borderId="0" xfId="5" applyFont="1" applyBorder="1" applyAlignment="1">
      <alignment horizontal="center"/>
    </xf>
    <xf numFmtId="0" fontId="7" fillId="0" borderId="29" xfId="5" applyFont="1" applyBorder="1" applyAlignment="1">
      <alignment horizontal="center"/>
    </xf>
    <xf numFmtId="0" fontId="2" fillId="0" borderId="0" xfId="5" applyFont="1" applyBorder="1" applyAlignment="1">
      <alignment horizontal="center" vertical="center" textRotation="90"/>
    </xf>
    <xf numFmtId="0" fontId="2" fillId="0" borderId="32" xfId="5" applyFont="1" applyBorder="1" applyAlignment="1">
      <alignment horizontal="center" vertical="center" textRotation="90"/>
    </xf>
    <xf numFmtId="0" fontId="15" fillId="0" borderId="0" xfId="5" applyFont="1" applyBorder="1" applyAlignment="1">
      <alignment horizontal="center" vertical="center"/>
    </xf>
    <xf numFmtId="0" fontId="34" fillId="0" borderId="30" xfId="5" applyFont="1" applyBorder="1" applyAlignment="1">
      <alignment horizontal="center" vertical="center"/>
    </xf>
    <xf numFmtId="0" fontId="34" fillId="0" borderId="0" xfId="5" applyFont="1" applyBorder="1" applyAlignment="1">
      <alignment horizontal="center" vertical="center"/>
    </xf>
    <xf numFmtId="0" fontId="34" fillId="0" borderId="29" xfId="5" applyFont="1" applyBorder="1" applyAlignment="1">
      <alignment horizontal="center" vertical="center"/>
    </xf>
    <xf numFmtId="0" fontId="7" fillId="0" borderId="30" xfId="5" applyFont="1" applyBorder="1" applyAlignment="1">
      <alignment horizontal="center" vertical="center" textRotation="90"/>
    </xf>
    <xf numFmtId="0" fontId="7" fillId="0" borderId="31" xfId="5" applyFont="1" applyBorder="1" applyAlignment="1">
      <alignment horizontal="center" vertical="center" textRotation="90"/>
    </xf>
    <xf numFmtId="0" fontId="7" fillId="0" borderId="41" xfId="5" applyFont="1" applyBorder="1" applyAlignment="1">
      <alignment horizontal="center" vertical="center" textRotation="90"/>
    </xf>
    <xf numFmtId="0" fontId="7" fillId="0" borderId="42" xfId="5" applyFont="1" applyBorder="1" applyAlignment="1">
      <alignment horizontal="center" vertical="center" textRotation="90"/>
    </xf>
    <xf numFmtId="0" fontId="7" fillId="0" borderId="29" xfId="5" applyFont="1" applyBorder="1" applyAlignment="1">
      <alignment horizontal="center" vertical="center" textRotation="90"/>
    </xf>
    <xf numFmtId="0" fontId="7" fillId="0" borderId="33" xfId="5" applyFont="1" applyBorder="1" applyAlignment="1">
      <alignment horizontal="center" vertical="center" textRotation="90"/>
    </xf>
    <xf numFmtId="0" fontId="2" fillId="0" borderId="40" xfId="5" applyFont="1" applyBorder="1" applyAlignment="1">
      <alignment horizontal="center" vertical="center" textRotation="90"/>
    </xf>
    <xf numFmtId="0" fontId="7" fillId="0" borderId="4" xfId="5" applyFont="1" applyBorder="1" applyAlignment="1">
      <alignment horizontal="center"/>
    </xf>
    <xf numFmtId="0" fontId="7" fillId="0" borderId="5" xfId="5" applyFont="1" applyBorder="1" applyAlignment="1">
      <alignment horizontal="center"/>
    </xf>
    <xf numFmtId="0" fontId="7" fillId="0" borderId="6" xfId="5" applyFont="1" applyBorder="1" applyAlignment="1">
      <alignment horizontal="center"/>
    </xf>
    <xf numFmtId="0" fontId="4" fillId="0" borderId="2" xfId="5" applyFont="1" applyBorder="1" applyAlignment="1">
      <alignment horizontal="center" vertical="center" textRotation="90"/>
    </xf>
    <xf numFmtId="0" fontId="4" fillId="0" borderId="3" xfId="5" applyFont="1" applyBorder="1" applyAlignment="1">
      <alignment horizontal="center" vertical="center" textRotation="90"/>
    </xf>
    <xf numFmtId="0" fontId="4" fillId="0" borderId="44" xfId="5" applyFont="1" applyBorder="1" applyAlignment="1">
      <alignment horizontal="center" vertical="center" textRotation="90"/>
    </xf>
    <xf numFmtId="0" fontId="4" fillId="0" borderId="7" xfId="5" applyFont="1" applyBorder="1" applyAlignment="1">
      <alignment horizontal="center" vertical="center" textRotation="90"/>
    </xf>
    <xf numFmtId="0" fontId="4" fillId="0" borderId="0" xfId="5" applyFont="1" applyBorder="1" applyAlignment="1">
      <alignment horizontal="center" vertical="center" textRotation="90"/>
    </xf>
    <xf numFmtId="0" fontId="4" fillId="0" borderId="8" xfId="5" applyFont="1" applyBorder="1" applyAlignment="1">
      <alignment horizontal="center" vertical="center" textRotation="90"/>
    </xf>
    <xf numFmtId="0" fontId="4" fillId="0" borderId="48" xfId="5" applyFont="1" applyBorder="1" applyAlignment="1">
      <alignment horizontal="center" vertical="center" textRotation="90"/>
    </xf>
    <xf numFmtId="0" fontId="4" fillId="0" borderId="11" xfId="5" applyFont="1" applyBorder="1" applyAlignment="1">
      <alignment horizontal="center" vertical="center" textRotation="90"/>
    </xf>
    <xf numFmtId="0" fontId="4" fillId="0" borderId="49" xfId="5" applyFont="1" applyBorder="1" applyAlignment="1">
      <alignment horizontal="center" vertical="center" textRotation="90"/>
    </xf>
    <xf numFmtId="0" fontId="5" fillId="0" borderId="0" xfId="5" applyFont="1" applyBorder="1" applyAlignment="1">
      <alignment horizontal="left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41" fontId="8" fillId="0" borderId="63" xfId="5" applyNumberFormat="1" applyFont="1" applyBorder="1" applyAlignment="1">
      <alignment horizontal="right" vertical="center" indent="1"/>
    </xf>
    <xf numFmtId="0" fontId="8" fillId="0" borderId="50" xfId="5" applyFont="1" applyBorder="1" applyAlignment="1">
      <alignment horizontal="right" vertical="center" indent="1"/>
    </xf>
    <xf numFmtId="0" fontId="8" fillId="0" borderId="57" xfId="5" applyFont="1" applyBorder="1" applyAlignment="1">
      <alignment horizontal="right" vertical="center" indent="1"/>
    </xf>
    <xf numFmtId="0" fontId="8" fillId="0" borderId="64" xfId="5" applyFont="1" applyBorder="1" applyAlignment="1">
      <alignment horizontal="right" vertical="center" indent="1"/>
    </xf>
    <xf numFmtId="0" fontId="8" fillId="0" borderId="51" xfId="5" applyFont="1" applyBorder="1" applyAlignment="1">
      <alignment horizontal="right" vertical="center" indent="1"/>
    </xf>
    <xf numFmtId="0" fontId="8" fillId="0" borderId="58" xfId="5" applyFont="1" applyBorder="1" applyAlignment="1">
      <alignment horizontal="right" vertical="center" indent="1"/>
    </xf>
    <xf numFmtId="0" fontId="5" fillId="0" borderId="0" xfId="5" applyFont="1" applyBorder="1" applyAlignment="1">
      <alignment horizontal="center"/>
    </xf>
    <xf numFmtId="0" fontId="5" fillId="0" borderId="8" xfId="5" applyFont="1" applyBorder="1" applyAlignment="1">
      <alignment horizontal="center"/>
    </xf>
    <xf numFmtId="0" fontId="14" fillId="0" borderId="2" xfId="5" applyFont="1" applyFill="1" applyBorder="1" applyAlignment="1">
      <alignment horizontal="center" vertical="center" textRotation="90" wrapText="1"/>
    </xf>
    <xf numFmtId="0" fontId="14" fillId="0" borderId="3" xfId="5" applyFont="1" applyFill="1" applyBorder="1" applyAlignment="1">
      <alignment horizontal="center" vertical="center" textRotation="90" wrapText="1"/>
    </xf>
    <xf numFmtId="0" fontId="14" fillId="0" borderId="44" xfId="5" applyFont="1" applyFill="1" applyBorder="1" applyAlignment="1">
      <alignment horizontal="center" vertical="center" textRotation="90" wrapText="1"/>
    </xf>
    <xf numFmtId="0" fontId="14" fillId="0" borderId="7" xfId="5" applyFont="1" applyFill="1" applyBorder="1" applyAlignment="1">
      <alignment horizontal="center" vertical="center" textRotation="90" wrapText="1"/>
    </xf>
    <xf numFmtId="0" fontId="14" fillId="0" borderId="0" xfId="5" applyFont="1" applyFill="1" applyBorder="1" applyAlignment="1">
      <alignment horizontal="center" vertical="center" textRotation="90" wrapText="1"/>
    </xf>
    <xf numFmtId="0" fontId="14" fillId="0" borderId="8" xfId="5" applyFont="1" applyFill="1" applyBorder="1" applyAlignment="1">
      <alignment horizontal="center" vertical="center" textRotation="90" wrapText="1"/>
    </xf>
    <xf numFmtId="0" fontId="14" fillId="0" borderId="48" xfId="5" applyFont="1" applyFill="1" applyBorder="1" applyAlignment="1">
      <alignment horizontal="center" vertical="center" textRotation="90" wrapText="1"/>
    </xf>
    <xf numFmtId="0" fontId="14" fillId="0" borderId="11" xfId="5" applyFont="1" applyFill="1" applyBorder="1" applyAlignment="1">
      <alignment horizontal="center" vertical="center" textRotation="90" wrapText="1"/>
    </xf>
    <xf numFmtId="0" fontId="14" fillId="0" borderId="49" xfId="5" applyFont="1" applyFill="1" applyBorder="1" applyAlignment="1">
      <alignment horizontal="center" vertical="center" textRotation="90" wrapText="1"/>
    </xf>
    <xf numFmtId="0" fontId="14" fillId="0" borderId="2" xfId="5" applyFont="1" applyBorder="1" applyAlignment="1">
      <alignment horizontal="center" vertical="center" textRotation="90" wrapText="1"/>
    </xf>
    <xf numFmtId="0" fontId="14" fillId="0" borderId="3" xfId="5" applyFont="1" applyBorder="1" applyAlignment="1">
      <alignment horizontal="center" vertical="center" textRotation="90" wrapText="1"/>
    </xf>
    <xf numFmtId="0" fontId="14" fillId="0" borderId="44" xfId="5" applyFont="1" applyBorder="1" applyAlignment="1">
      <alignment horizontal="center" vertical="center" textRotation="90" wrapText="1"/>
    </xf>
    <xf numFmtId="0" fontId="14" fillId="0" borderId="7" xfId="5" applyFont="1" applyBorder="1" applyAlignment="1">
      <alignment horizontal="center" vertical="center" textRotation="90" wrapText="1"/>
    </xf>
    <xf numFmtId="0" fontId="14" fillId="0" borderId="0" xfId="5" applyFont="1" applyBorder="1" applyAlignment="1">
      <alignment horizontal="center" vertical="center" textRotation="90" wrapText="1"/>
    </xf>
    <xf numFmtId="0" fontId="14" fillId="0" borderId="8" xfId="5" applyFont="1" applyBorder="1" applyAlignment="1">
      <alignment horizontal="center" vertical="center" textRotation="90" wrapText="1"/>
    </xf>
    <xf numFmtId="0" fontId="14" fillId="0" borderId="48" xfId="5" applyFont="1" applyBorder="1" applyAlignment="1">
      <alignment horizontal="center" vertical="center" textRotation="90" wrapText="1"/>
    </xf>
    <xf numFmtId="0" fontId="14" fillId="0" borderId="11" xfId="5" applyFont="1" applyBorder="1" applyAlignment="1">
      <alignment horizontal="center" vertical="center" textRotation="90" wrapText="1"/>
    </xf>
    <xf numFmtId="0" fontId="14" fillId="0" borderId="49" xfId="5" applyFont="1" applyBorder="1" applyAlignment="1">
      <alignment horizontal="center" vertical="center" textRotation="90" wrapText="1"/>
    </xf>
    <xf numFmtId="0" fontId="5" fillId="0" borderId="0" xfId="5" applyFont="1" applyBorder="1" applyAlignment="1">
      <alignment horizontal="center" vertical="top"/>
    </xf>
    <xf numFmtId="0" fontId="5" fillId="0" borderId="0" xfId="5" quotePrefix="1" applyFont="1" applyBorder="1" applyAlignment="1">
      <alignment horizontal="center" vertical="center"/>
    </xf>
    <xf numFmtId="0" fontId="5" fillId="0" borderId="12" xfId="5" applyFont="1" applyBorder="1" applyAlignment="1">
      <alignment horizontal="center" vertical="center"/>
    </xf>
    <xf numFmtId="41" fontId="8" fillId="0" borderId="63" xfId="5" applyNumberFormat="1" applyFont="1" applyBorder="1" applyAlignment="1">
      <alignment horizontal="center" vertical="center"/>
    </xf>
    <xf numFmtId="41" fontId="8" fillId="0" borderId="50" xfId="5" applyNumberFormat="1" applyFont="1" applyBorder="1" applyAlignment="1">
      <alignment horizontal="center" vertical="center"/>
    </xf>
    <xf numFmtId="41" fontId="8" fillId="0" borderId="57" xfId="5" applyNumberFormat="1" applyFont="1" applyBorder="1" applyAlignment="1">
      <alignment horizontal="center" vertical="center"/>
    </xf>
    <xf numFmtId="41" fontId="8" fillId="0" borderId="7" xfId="5" applyNumberFormat="1" applyFont="1" applyBorder="1" applyAlignment="1">
      <alignment horizontal="center" vertical="center"/>
    </xf>
    <xf numFmtId="41" fontId="8" fillId="0" borderId="0" xfId="5" applyNumberFormat="1" applyFont="1" applyBorder="1" applyAlignment="1">
      <alignment horizontal="center" vertical="center"/>
    </xf>
    <xf numFmtId="41" fontId="8" fillId="0" borderId="8" xfId="5" applyNumberFormat="1" applyFont="1" applyBorder="1" applyAlignment="1">
      <alignment horizontal="center" vertical="center"/>
    </xf>
    <xf numFmtId="41" fontId="8" fillId="0" borderId="64" xfId="5" applyNumberFormat="1" applyFont="1" applyBorder="1" applyAlignment="1">
      <alignment horizontal="center" vertical="center"/>
    </xf>
    <xf numFmtId="41" fontId="8" fillId="0" borderId="51" xfId="5" applyNumberFormat="1" applyFont="1" applyBorder="1" applyAlignment="1">
      <alignment horizontal="center" vertical="center"/>
    </xf>
    <xf numFmtId="41" fontId="8" fillId="0" borderId="58" xfId="5" applyNumberFormat="1" applyFont="1" applyBorder="1" applyAlignment="1">
      <alignment horizontal="center" vertical="center"/>
    </xf>
    <xf numFmtId="0" fontId="21" fillId="0" borderId="0" xfId="5" applyFont="1" applyBorder="1" applyAlignment="1">
      <alignment horizontal="center" vertical="center"/>
    </xf>
    <xf numFmtId="0" fontId="22" fillId="0" borderId="0" xfId="5" applyFont="1" applyBorder="1" applyAlignment="1">
      <alignment horizontal="left" vertical="center" wrapText="1"/>
    </xf>
    <xf numFmtId="0" fontId="5" fillId="0" borderId="0" xfId="5" applyFont="1" applyBorder="1" applyAlignment="1">
      <alignment horizontal="center" vertical="center"/>
    </xf>
    <xf numFmtId="0" fontId="26" fillId="0" borderId="2" xfId="5" applyFont="1" applyBorder="1" applyAlignment="1">
      <alignment horizontal="center" vertical="center" textRotation="90" wrapText="1"/>
    </xf>
    <xf numFmtId="0" fontId="26" fillId="0" borderId="3" xfId="5" applyFont="1" applyBorder="1" applyAlignment="1">
      <alignment horizontal="center" vertical="center" textRotation="90" wrapText="1"/>
    </xf>
    <xf numFmtId="0" fontId="26" fillId="0" borderId="44" xfId="5" applyFont="1" applyBorder="1" applyAlignment="1">
      <alignment horizontal="center" vertical="center" textRotation="90" wrapText="1"/>
    </xf>
    <xf numFmtId="0" fontId="26" fillId="0" borderId="7" xfId="5" applyFont="1" applyBorder="1" applyAlignment="1">
      <alignment horizontal="center" vertical="center" textRotation="90" wrapText="1"/>
    </xf>
    <xf numFmtId="0" fontId="26" fillId="0" borderId="0" xfId="5" applyFont="1" applyBorder="1" applyAlignment="1">
      <alignment horizontal="center" vertical="center" textRotation="90" wrapText="1"/>
    </xf>
    <xf numFmtId="0" fontId="26" fillId="0" borderId="8" xfId="5" applyFont="1" applyBorder="1" applyAlignment="1">
      <alignment horizontal="center" vertical="center" textRotation="90" wrapText="1"/>
    </xf>
    <xf numFmtId="0" fontId="26" fillId="0" borderId="48" xfId="5" applyFont="1" applyBorder="1" applyAlignment="1">
      <alignment horizontal="center" vertical="center" textRotation="90" wrapText="1"/>
    </xf>
    <xf numFmtId="0" fontId="26" fillId="0" borderId="11" xfId="5" applyFont="1" applyBorder="1" applyAlignment="1">
      <alignment horizontal="center" vertical="center" textRotation="90" wrapText="1"/>
    </xf>
    <xf numFmtId="0" fontId="26" fillId="0" borderId="49" xfId="5" applyFont="1" applyBorder="1" applyAlignment="1">
      <alignment horizontal="center" vertical="center" textRotation="90" wrapText="1"/>
    </xf>
    <xf numFmtId="41" fontId="8" fillId="0" borderId="66" xfId="5" applyNumberFormat="1" applyFont="1" applyBorder="1" applyAlignment="1">
      <alignment horizontal="right" vertical="center" indent="1"/>
    </xf>
    <xf numFmtId="0" fontId="8" fillId="0" borderId="46" xfId="5" applyFont="1" applyBorder="1" applyAlignment="1">
      <alignment horizontal="right" vertical="center" indent="1"/>
    </xf>
    <xf numFmtId="0" fontId="8" fillId="0" borderId="67" xfId="5" applyFont="1" applyBorder="1" applyAlignment="1">
      <alignment horizontal="right" vertical="center" indent="1"/>
    </xf>
    <xf numFmtId="0" fontId="14" fillId="0" borderId="2" xfId="5" applyFont="1" applyBorder="1" applyAlignment="1">
      <alignment horizontal="center" textRotation="90"/>
    </xf>
    <xf numFmtId="0" fontId="14" fillId="0" borderId="3" xfId="5" applyFont="1" applyBorder="1" applyAlignment="1">
      <alignment horizontal="center" textRotation="90"/>
    </xf>
    <xf numFmtId="0" fontId="14" fillId="0" borderId="44" xfId="5" applyFont="1" applyBorder="1" applyAlignment="1">
      <alignment horizontal="center" textRotation="90"/>
    </xf>
    <xf numFmtId="0" fontId="14" fillId="0" borderId="7" xfId="5" applyFont="1" applyBorder="1" applyAlignment="1">
      <alignment horizontal="center" textRotation="90"/>
    </xf>
    <xf numFmtId="0" fontId="14" fillId="0" borderId="0" xfId="5" applyFont="1" applyBorder="1" applyAlignment="1">
      <alignment horizontal="center" textRotation="90"/>
    </xf>
    <xf numFmtId="0" fontId="14" fillId="0" borderId="8" xfId="5" applyFont="1" applyBorder="1" applyAlignment="1">
      <alignment horizontal="center" textRotation="90"/>
    </xf>
    <xf numFmtId="0" fontId="14" fillId="0" borderId="48" xfId="5" applyFont="1" applyBorder="1" applyAlignment="1">
      <alignment horizontal="center" textRotation="90"/>
    </xf>
    <xf numFmtId="0" fontId="14" fillId="0" borderId="11" xfId="5" applyFont="1" applyBorder="1" applyAlignment="1">
      <alignment horizontal="center" textRotation="90"/>
    </xf>
    <xf numFmtId="0" fontId="14" fillId="0" borderId="49" xfId="5" applyFont="1" applyBorder="1" applyAlignment="1">
      <alignment horizontal="center" textRotation="90"/>
    </xf>
    <xf numFmtId="0" fontId="38" fillId="0" borderId="3" xfId="5" applyFont="1" applyBorder="1" applyAlignment="1">
      <alignment horizontal="left" vertical="center" wrapText="1"/>
    </xf>
    <xf numFmtId="0" fontId="38" fillId="0" borderId="44" xfId="5" applyFont="1" applyBorder="1" applyAlignment="1">
      <alignment horizontal="left" vertical="center" wrapText="1"/>
    </xf>
    <xf numFmtId="0" fontId="38" fillId="0" borderId="0" xfId="5" applyFont="1" applyBorder="1" applyAlignment="1">
      <alignment horizontal="left" vertical="center" wrapText="1"/>
    </xf>
    <xf numFmtId="0" fontId="38" fillId="0" borderId="8" xfId="5" applyFont="1" applyBorder="1" applyAlignment="1">
      <alignment horizontal="left" vertical="center" wrapText="1"/>
    </xf>
    <xf numFmtId="0" fontId="7" fillId="2" borderId="7" xfId="5" applyFont="1" applyFill="1" applyBorder="1" applyAlignment="1">
      <alignment horizontal="center"/>
    </xf>
    <xf numFmtId="0" fontId="7" fillId="2" borderId="0" xfId="5" applyFont="1" applyFill="1" applyBorder="1" applyAlignment="1">
      <alignment horizontal="center"/>
    </xf>
    <xf numFmtId="0" fontId="7" fillId="2" borderId="8" xfId="5" applyFont="1" applyFill="1" applyBorder="1" applyAlignment="1">
      <alignment horizontal="center"/>
    </xf>
    <xf numFmtId="0" fontId="14" fillId="0" borderId="7" xfId="5" applyFont="1" applyBorder="1" applyAlignment="1">
      <alignment horizontal="justify" vertical="center" wrapText="1"/>
    </xf>
    <xf numFmtId="0" fontId="14" fillId="0" borderId="0" xfId="5" applyFont="1" applyBorder="1" applyAlignment="1">
      <alignment horizontal="justify" vertical="center" wrapText="1"/>
    </xf>
    <xf numFmtId="0" fontId="14" fillId="0" borderId="0" xfId="5" applyFont="1" applyBorder="1" applyAlignment="1">
      <alignment horizontal="center" vertical="center"/>
    </xf>
    <xf numFmtId="0" fontId="14" fillId="0" borderId="51" xfId="5" applyFont="1" applyBorder="1" applyAlignment="1">
      <alignment horizontal="center" vertical="center"/>
    </xf>
    <xf numFmtId="0" fontId="26" fillId="0" borderId="50" xfId="5" applyFont="1" applyBorder="1" applyAlignment="1">
      <alignment horizontal="center"/>
    </xf>
    <xf numFmtId="0" fontId="26" fillId="0" borderId="35" xfId="5" applyFont="1" applyBorder="1" applyAlignment="1">
      <alignment horizontal="center"/>
    </xf>
    <xf numFmtId="0" fontId="26" fillId="0" borderId="0" xfId="5" applyFont="1" applyBorder="1" applyAlignment="1">
      <alignment horizontal="center"/>
    </xf>
    <xf numFmtId="0" fontId="26" fillId="0" borderId="37" xfId="5" applyFont="1" applyBorder="1" applyAlignment="1">
      <alignment horizontal="center"/>
    </xf>
    <xf numFmtId="0" fontId="26" fillId="0" borderId="51" xfId="5" applyFont="1" applyBorder="1" applyAlignment="1">
      <alignment horizontal="center"/>
    </xf>
    <xf numFmtId="0" fontId="26" fillId="0" borderId="39" xfId="5" applyFont="1" applyBorder="1" applyAlignment="1">
      <alignment horizontal="center"/>
    </xf>
    <xf numFmtId="0" fontId="15" fillId="0" borderId="34" xfId="5" applyFont="1" applyBorder="1" applyAlignment="1">
      <alignment horizontal="center" vertical="distributed"/>
    </xf>
    <xf numFmtId="0" fontId="15" fillId="0" borderId="35" xfId="5" applyFont="1" applyBorder="1" applyAlignment="1">
      <alignment horizontal="center" vertical="distributed"/>
    </xf>
    <xf numFmtId="0" fontId="15" fillId="0" borderId="36" xfId="5" applyFont="1" applyBorder="1" applyAlignment="1">
      <alignment horizontal="center" vertical="distributed"/>
    </xf>
    <xf numFmtId="0" fontId="15" fillId="0" borderId="37" xfId="5" applyFont="1" applyBorder="1" applyAlignment="1">
      <alignment horizontal="center" vertical="distributed"/>
    </xf>
    <xf numFmtId="0" fontId="15" fillId="0" borderId="38" xfId="5" applyFont="1" applyBorder="1" applyAlignment="1">
      <alignment horizontal="center" vertical="distributed"/>
    </xf>
    <xf numFmtId="0" fontId="15" fillId="0" borderId="39" xfId="5" applyFont="1" applyBorder="1" applyAlignment="1">
      <alignment horizontal="center" vertical="distributed"/>
    </xf>
    <xf numFmtId="0" fontId="5" fillId="0" borderId="0" xfId="5" applyFont="1" applyBorder="1" applyAlignment="1">
      <alignment horizontal="left" vertical="center"/>
    </xf>
    <xf numFmtId="0" fontId="1" fillId="0" borderId="0" xfId="5"/>
    <xf numFmtId="0" fontId="1" fillId="0" borderId="29" xfId="5" applyBorder="1"/>
    <xf numFmtId="0" fontId="7" fillId="0" borderId="0" xfId="5" applyFont="1" applyBorder="1" applyAlignment="1">
      <alignment horizontal="center" vertical="center"/>
    </xf>
    <xf numFmtId="0" fontId="7" fillId="0" borderId="29" xfId="5" applyFont="1" applyBorder="1" applyAlignment="1">
      <alignment horizontal="center" vertical="center"/>
    </xf>
    <xf numFmtId="0" fontId="1" fillId="0" borderId="2" xfId="5" applyFont="1" applyBorder="1" applyAlignment="1">
      <alignment horizontal="center" vertical="center"/>
    </xf>
    <xf numFmtId="0" fontId="1" fillId="0" borderId="7" xfId="5" applyFont="1" applyBorder="1" applyAlignment="1">
      <alignment horizontal="center" vertical="center"/>
    </xf>
    <xf numFmtId="0" fontId="1" fillId="0" borderId="3" xfId="5" applyFont="1" applyBorder="1" applyAlignment="1">
      <alignment horizontal="center" vertical="center"/>
    </xf>
    <xf numFmtId="0" fontId="1" fillId="0" borderId="44" xfId="5" applyFont="1" applyBorder="1" applyAlignment="1">
      <alignment horizontal="center" vertical="center"/>
    </xf>
    <xf numFmtId="0" fontId="1" fillId="0" borderId="0" xfId="5" applyFont="1" applyBorder="1" applyAlignment="1">
      <alignment horizontal="center" vertical="center"/>
    </xf>
    <xf numFmtId="0" fontId="1" fillId="0" borderId="8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8" xfId="5" applyFont="1" applyBorder="1" applyAlignment="1">
      <alignment horizontal="center" vertical="center"/>
    </xf>
    <xf numFmtId="0" fontId="20" fillId="0" borderId="0" xfId="5" applyFont="1" applyAlignment="1">
      <alignment horizontal="center" vertical="center" textRotation="90"/>
    </xf>
    <xf numFmtId="0" fontId="15" fillId="0" borderId="0" xfId="5" applyFont="1" applyAlignment="1">
      <alignment horizontal="center" vertical="center"/>
    </xf>
    <xf numFmtId="0" fontId="15" fillId="0" borderId="29" xfId="5" applyFont="1" applyBorder="1" applyAlignment="1">
      <alignment horizontal="center" vertical="center"/>
    </xf>
    <xf numFmtId="0" fontId="20" fillId="0" borderId="30" xfId="5" applyFont="1" applyBorder="1" applyAlignment="1">
      <alignment horizontal="center"/>
    </xf>
    <xf numFmtId="0" fontId="20" fillId="0" borderId="0" xfId="5" applyFont="1" applyBorder="1" applyAlignment="1">
      <alignment horizontal="center"/>
    </xf>
    <xf numFmtId="0" fontId="20" fillId="0" borderId="29" xfId="5" applyFont="1" applyBorder="1" applyAlignment="1">
      <alignment horizontal="center"/>
    </xf>
    <xf numFmtId="0" fontId="13" fillId="0" borderId="30" xfId="5" applyFont="1" applyBorder="1" applyAlignment="1">
      <alignment horizontal="center" vertical="center"/>
    </xf>
    <xf numFmtId="0" fontId="13" fillId="0" borderId="0" xfId="5" applyFont="1" applyBorder="1" applyAlignment="1">
      <alignment horizontal="center" vertical="center"/>
    </xf>
    <xf numFmtId="0" fontId="13" fillId="0" borderId="29" xfId="5" applyFont="1" applyBorder="1" applyAlignment="1">
      <alignment horizontal="center" vertical="center"/>
    </xf>
    <xf numFmtId="0" fontId="7" fillId="0" borderId="32" xfId="5" applyFont="1" applyBorder="1" applyAlignment="1">
      <alignment horizontal="center" vertical="top"/>
    </xf>
    <xf numFmtId="0" fontId="1" fillId="0" borderId="32" xfId="5" applyBorder="1"/>
    <xf numFmtId="0" fontId="1" fillId="0" borderId="33" xfId="5" applyBorder="1"/>
    <xf numFmtId="0" fontId="5" fillId="0" borderId="32" xfId="5" applyFont="1" applyBorder="1" applyAlignment="1">
      <alignment horizontal="left" vertical="center" wrapText="1"/>
    </xf>
    <xf numFmtId="0" fontId="1" fillId="0" borderId="4" xfId="5" quotePrefix="1" applyFont="1" applyBorder="1" applyAlignment="1">
      <alignment horizontal="center" vertical="center"/>
    </xf>
    <xf numFmtId="0" fontId="1" fillId="0" borderId="5" xfId="5" quotePrefix="1" applyFont="1" applyBorder="1" applyAlignment="1">
      <alignment horizontal="center" vertical="center"/>
    </xf>
    <xf numFmtId="0" fontId="1" fillId="0" borderId="6" xfId="5" quotePrefix="1" applyFont="1" applyBorder="1" applyAlignment="1">
      <alignment horizontal="center" vertical="center"/>
    </xf>
    <xf numFmtId="0" fontId="1" fillId="0" borderId="64" xfId="5" applyFont="1" applyBorder="1" applyAlignment="1">
      <alignment horizontal="center" vertical="center"/>
    </xf>
    <xf numFmtId="0" fontId="1" fillId="0" borderId="2" xfId="5" applyFont="1" applyBorder="1" applyAlignment="1">
      <alignment horizontal="left" vertical="center"/>
    </xf>
    <xf numFmtId="0" fontId="1" fillId="0" borderId="3" xfId="5" applyFont="1" applyBorder="1" applyAlignment="1">
      <alignment horizontal="left" vertical="center"/>
    </xf>
    <xf numFmtId="0" fontId="1" fillId="0" borderId="44" xfId="5" applyFont="1" applyBorder="1" applyAlignment="1">
      <alignment horizontal="left" vertical="center"/>
    </xf>
    <xf numFmtId="0" fontId="1" fillId="0" borderId="64" xfId="5" applyFont="1" applyBorder="1" applyAlignment="1">
      <alignment horizontal="left" vertical="center"/>
    </xf>
    <xf numFmtId="0" fontId="1" fillId="0" borderId="51" xfId="5" applyFont="1" applyBorder="1" applyAlignment="1">
      <alignment horizontal="left" vertical="center"/>
    </xf>
    <xf numFmtId="0" fontId="1" fillId="0" borderId="58" xfId="5" applyFont="1" applyBorder="1" applyAlignment="1">
      <alignment horizontal="left" vertical="center"/>
    </xf>
    <xf numFmtId="41" fontId="1" fillId="0" borderId="2" xfId="5" applyNumberFormat="1" applyFont="1" applyBorder="1" applyAlignment="1">
      <alignment horizontal="right" vertical="center" indent="1"/>
    </xf>
    <xf numFmtId="41" fontId="1" fillId="0" borderId="3" xfId="5" applyNumberFormat="1" applyFont="1" applyBorder="1" applyAlignment="1">
      <alignment horizontal="right" vertical="center" indent="1"/>
    </xf>
    <xf numFmtId="41" fontId="1" fillId="0" borderId="44" xfId="5" applyNumberFormat="1" applyFont="1" applyBorder="1" applyAlignment="1">
      <alignment horizontal="right" vertical="center" indent="1"/>
    </xf>
    <xf numFmtId="41" fontId="1" fillId="0" borderId="64" xfId="5" applyNumberFormat="1" applyFont="1" applyBorder="1" applyAlignment="1">
      <alignment horizontal="right" vertical="center" indent="1"/>
    </xf>
    <xf numFmtId="41" fontId="1" fillId="0" borderId="51" xfId="5" applyNumberFormat="1" applyFont="1" applyBorder="1" applyAlignment="1">
      <alignment horizontal="right" vertical="center" indent="1"/>
    </xf>
    <xf numFmtId="41" fontId="1" fillId="0" borderId="58" xfId="5" applyNumberFormat="1" applyFont="1" applyBorder="1" applyAlignment="1">
      <alignment horizontal="right" vertical="center" indent="1"/>
    </xf>
    <xf numFmtId="41" fontId="1" fillId="0" borderId="7" xfId="5" applyNumberFormat="1" applyFont="1" applyBorder="1" applyAlignment="1">
      <alignment horizontal="right" vertical="center" indent="1"/>
    </xf>
    <xf numFmtId="41" fontId="1" fillId="0" borderId="0" xfId="5" applyNumberFormat="1" applyFont="1" applyBorder="1" applyAlignment="1">
      <alignment horizontal="right" vertical="center" indent="1"/>
    </xf>
    <xf numFmtId="41" fontId="1" fillId="0" borderId="8" xfId="5" applyNumberFormat="1" applyFont="1" applyBorder="1" applyAlignment="1">
      <alignment horizontal="right" vertical="center" indent="1"/>
    </xf>
    <xf numFmtId="0" fontId="1" fillId="0" borderId="7" xfId="5" applyFont="1" applyBorder="1" applyAlignment="1">
      <alignment horizontal="left" vertical="center"/>
    </xf>
    <xf numFmtId="0" fontId="1" fillId="0" borderId="0" xfId="5" applyFont="1" applyBorder="1" applyAlignment="1">
      <alignment horizontal="left" vertical="center"/>
    </xf>
    <xf numFmtId="0" fontId="1" fillId="0" borderId="8" xfId="5" applyFont="1" applyBorder="1" applyAlignment="1">
      <alignment horizontal="left" vertical="center"/>
    </xf>
    <xf numFmtId="41" fontId="1" fillId="0" borderId="63" xfId="5" applyNumberFormat="1" applyFont="1" applyBorder="1" applyAlignment="1">
      <alignment horizontal="right" vertical="center" indent="1"/>
    </xf>
    <xf numFmtId="41" fontId="1" fillId="0" borderId="50" xfId="5" applyNumberFormat="1" applyFont="1" applyBorder="1" applyAlignment="1">
      <alignment horizontal="right" vertical="center" indent="1"/>
    </xf>
    <xf numFmtId="41" fontId="1" fillId="0" borderId="57" xfId="5" applyNumberFormat="1" applyFont="1" applyBorder="1" applyAlignment="1">
      <alignment horizontal="right" vertical="center" indent="1"/>
    </xf>
    <xf numFmtId="41" fontId="1" fillId="0" borderId="48" xfId="5" applyNumberFormat="1" applyFont="1" applyBorder="1" applyAlignment="1">
      <alignment horizontal="right" vertical="center" indent="1"/>
    </xf>
    <xf numFmtId="41" fontId="1" fillId="0" borderId="11" xfId="5" applyNumberFormat="1" applyFont="1" applyBorder="1" applyAlignment="1">
      <alignment horizontal="right" vertical="center" indent="1"/>
    </xf>
    <xf numFmtId="41" fontId="1" fillId="0" borderId="49" xfId="5" applyNumberFormat="1" applyFont="1" applyBorder="1" applyAlignment="1">
      <alignment horizontal="right" vertical="center" indent="1"/>
    </xf>
    <xf numFmtId="0" fontId="1" fillId="0" borderId="48" xfId="5" applyFont="1" applyBorder="1" applyAlignment="1">
      <alignment horizontal="left" vertical="center"/>
    </xf>
    <xf numFmtId="0" fontId="1" fillId="0" borderId="11" xfId="5" applyFont="1" applyBorder="1" applyAlignment="1">
      <alignment horizontal="left" vertical="center"/>
    </xf>
    <xf numFmtId="0" fontId="1" fillId="0" borderId="49" xfId="5" applyFont="1" applyBorder="1" applyAlignment="1">
      <alignment horizontal="left" vertical="center"/>
    </xf>
    <xf numFmtId="0" fontId="1" fillId="0" borderId="9" xfId="5" applyFont="1" applyBorder="1" applyAlignment="1">
      <alignment horizontal="center" vertical="center"/>
    </xf>
    <xf numFmtId="0" fontId="1" fillId="0" borderId="10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0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48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49" xfId="5" applyFont="1" applyBorder="1" applyAlignment="1">
      <alignment horizontal="center" vertical="center"/>
    </xf>
    <xf numFmtId="0" fontId="38" fillId="0" borderId="0" xfId="5" applyFont="1" applyBorder="1" applyAlignment="1">
      <alignment horizontal="left" vertical="center"/>
    </xf>
    <xf numFmtId="0" fontId="8" fillId="0" borderId="7" xfId="5" applyFont="1" applyBorder="1" applyAlignment="1">
      <alignment horizontal="center" vertical="center"/>
    </xf>
    <xf numFmtId="0" fontId="1" fillId="0" borderId="12" xfId="5" applyFont="1" applyBorder="1" applyAlignment="1">
      <alignment horizontal="center" vertical="center"/>
    </xf>
    <xf numFmtId="0" fontId="1" fillId="0" borderId="69" xfId="5" applyFont="1" applyBorder="1" applyAlignment="1">
      <alignment horizontal="center" vertical="center"/>
    </xf>
    <xf numFmtId="0" fontId="1" fillId="0" borderId="12" xfId="5" applyFont="1" applyBorder="1" applyAlignment="1">
      <alignment horizontal="center" vertical="top"/>
    </xf>
    <xf numFmtId="41" fontId="1" fillId="0" borderId="66" xfId="5" applyNumberFormat="1" applyFont="1" applyBorder="1" applyAlignment="1">
      <alignment horizontal="right" vertical="center" indent="1"/>
    </xf>
    <xf numFmtId="41" fontId="1" fillId="0" borderId="46" xfId="5" applyNumberFormat="1" applyFont="1" applyBorder="1" applyAlignment="1">
      <alignment horizontal="right" vertical="center" indent="1"/>
    </xf>
    <xf numFmtId="41" fontId="1" fillId="0" borderId="67" xfId="5" applyNumberFormat="1" applyFont="1" applyBorder="1" applyAlignment="1">
      <alignment horizontal="right" vertical="center" indent="1"/>
    </xf>
    <xf numFmtId="0" fontId="1" fillId="0" borderId="70" xfId="5" applyFont="1" applyBorder="1" applyAlignment="1">
      <alignment horizontal="center" vertical="center"/>
    </xf>
    <xf numFmtId="0" fontId="1" fillId="0" borderId="66" xfId="5" applyFont="1" applyBorder="1" applyAlignment="1">
      <alignment horizontal="left" vertical="center"/>
    </xf>
    <xf numFmtId="0" fontId="1" fillId="0" borderId="46" xfId="5" applyFont="1" applyBorder="1" applyAlignment="1">
      <alignment horizontal="left" vertical="center"/>
    </xf>
    <xf numFmtId="0" fontId="1" fillId="0" borderId="67" xfId="5" applyFont="1" applyBorder="1" applyAlignment="1">
      <alignment horizontal="left" vertical="center"/>
    </xf>
    <xf numFmtId="0" fontId="1" fillId="0" borderId="66" xfId="5" applyFont="1" applyBorder="1" applyAlignment="1">
      <alignment horizontal="center" vertical="center"/>
    </xf>
    <xf numFmtId="0" fontId="1" fillId="0" borderId="48" xfId="5" applyFont="1" applyBorder="1" applyAlignment="1">
      <alignment horizontal="center" vertical="center"/>
    </xf>
    <xf numFmtId="0" fontId="1" fillId="0" borderId="2" xfId="5" applyFont="1" applyBorder="1" applyAlignment="1">
      <alignment horizontal="center"/>
    </xf>
    <xf numFmtId="0" fontId="1" fillId="0" borderId="3" xfId="5" applyFont="1" applyBorder="1" applyAlignment="1">
      <alignment horizontal="center"/>
    </xf>
    <xf numFmtId="0" fontId="1" fillId="0" borderId="44" xfId="5" applyFont="1" applyBorder="1" applyAlignment="1">
      <alignment horizontal="center"/>
    </xf>
    <xf numFmtId="0" fontId="1" fillId="0" borderId="7" xfId="5" applyFont="1" applyBorder="1" applyAlignment="1">
      <alignment horizontal="center"/>
    </xf>
    <xf numFmtId="0" fontId="1" fillId="0" borderId="0" xfId="5" applyFont="1" applyBorder="1" applyAlignment="1">
      <alignment horizontal="center"/>
    </xf>
    <xf numFmtId="0" fontId="1" fillId="0" borderId="8" xfId="5" applyFont="1" applyBorder="1" applyAlignment="1">
      <alignment horizontal="center"/>
    </xf>
    <xf numFmtId="0" fontId="1" fillId="0" borderId="4" xfId="5" applyFont="1" applyBorder="1" applyAlignment="1">
      <alignment horizontal="center"/>
    </xf>
    <xf numFmtId="0" fontId="1" fillId="0" borderId="5" xfId="5" applyFont="1" applyBorder="1" applyAlignment="1">
      <alignment horizontal="center"/>
    </xf>
    <xf numFmtId="0" fontId="1" fillId="0" borderId="6" xfId="5" applyFont="1" applyBorder="1" applyAlignment="1">
      <alignment horizontal="center"/>
    </xf>
    <xf numFmtId="0" fontId="1" fillId="0" borderId="63" xfId="5" applyFont="1" applyBorder="1" applyAlignment="1">
      <alignment horizontal="center"/>
    </xf>
    <xf numFmtId="0" fontId="1" fillId="0" borderId="50" xfId="5" applyFont="1" applyBorder="1" applyAlignment="1">
      <alignment horizontal="center"/>
    </xf>
    <xf numFmtId="0" fontId="1" fillId="0" borderId="57" xfId="5" applyFont="1" applyBorder="1" applyAlignment="1">
      <alignment horizontal="center"/>
    </xf>
    <xf numFmtId="0" fontId="1" fillId="0" borderId="64" xfId="5" applyFont="1" applyBorder="1" applyAlignment="1">
      <alignment horizontal="center"/>
    </xf>
    <xf numFmtId="0" fontId="1" fillId="0" borderId="51" xfId="5" applyFont="1" applyBorder="1" applyAlignment="1">
      <alignment horizontal="center"/>
    </xf>
    <xf numFmtId="0" fontId="1" fillId="0" borderId="58" xfId="5" applyFont="1" applyBorder="1" applyAlignment="1">
      <alignment horizontal="center"/>
    </xf>
    <xf numFmtId="0" fontId="3" fillId="0" borderId="63" xfId="5" applyFont="1" applyBorder="1" applyAlignment="1">
      <alignment horizontal="center"/>
    </xf>
    <xf numFmtId="0" fontId="3" fillId="0" borderId="50" xfId="5" applyFont="1" applyBorder="1" applyAlignment="1">
      <alignment horizontal="center"/>
    </xf>
    <xf numFmtId="0" fontId="3" fillId="0" borderId="57" xfId="5" applyFont="1" applyBorder="1" applyAlignment="1">
      <alignment horizontal="center"/>
    </xf>
    <xf numFmtId="0" fontId="3" fillId="0" borderId="7" xfId="5" applyFont="1" applyBorder="1" applyAlignment="1">
      <alignment horizontal="center"/>
    </xf>
    <xf numFmtId="0" fontId="3" fillId="0" borderId="0" xfId="5" applyFont="1" applyBorder="1" applyAlignment="1">
      <alignment horizontal="center"/>
    </xf>
    <xf numFmtId="0" fontId="3" fillId="0" borderId="8" xfId="5" applyFont="1" applyBorder="1" applyAlignment="1">
      <alignment horizontal="center"/>
    </xf>
    <xf numFmtId="0" fontId="3" fillId="0" borderId="64" xfId="5" applyFont="1" applyBorder="1" applyAlignment="1">
      <alignment horizontal="center"/>
    </xf>
    <xf numFmtId="0" fontId="3" fillId="0" borderId="51" xfId="5" applyFont="1" applyBorder="1" applyAlignment="1">
      <alignment horizontal="center"/>
    </xf>
    <xf numFmtId="0" fontId="3" fillId="0" borderId="58" xfId="5" applyFont="1" applyBorder="1" applyAlignment="1">
      <alignment horizontal="center"/>
    </xf>
    <xf numFmtId="0" fontId="1" fillId="0" borderId="2" xfId="5" quotePrefix="1" applyFont="1" applyBorder="1" applyAlignment="1">
      <alignment horizontal="center" vertical="center"/>
    </xf>
    <xf numFmtId="0" fontId="1" fillId="0" borderId="3" xfId="5" quotePrefix="1" applyFont="1" applyBorder="1" applyAlignment="1">
      <alignment horizontal="center" vertical="center"/>
    </xf>
    <xf numFmtId="0" fontId="1" fillId="0" borderId="44" xfId="5" quotePrefix="1" applyFont="1" applyBorder="1" applyAlignment="1">
      <alignment horizontal="center" vertical="center"/>
    </xf>
    <xf numFmtId="0" fontId="1" fillId="0" borderId="48" xfId="5" quotePrefix="1" applyFont="1" applyBorder="1" applyAlignment="1">
      <alignment horizontal="center" vertical="center"/>
    </xf>
    <xf numFmtId="0" fontId="1" fillId="0" borderId="11" xfId="5" quotePrefix="1" applyFont="1" applyBorder="1" applyAlignment="1">
      <alignment horizontal="center" vertical="center"/>
    </xf>
    <xf numFmtId="0" fontId="1" fillId="0" borderId="49" xfId="5" quotePrefix="1" applyFont="1" applyBorder="1" applyAlignment="1">
      <alignment horizontal="center" vertical="center"/>
    </xf>
    <xf numFmtId="0" fontId="3" fillId="0" borderId="2" xfId="5" applyFont="1" applyBorder="1" applyAlignment="1">
      <alignment horizontal="center"/>
    </xf>
    <xf numFmtId="0" fontId="3" fillId="0" borderId="3" xfId="5" applyFont="1" applyBorder="1" applyAlignment="1">
      <alignment horizontal="center"/>
    </xf>
    <xf numFmtId="0" fontId="3" fillId="0" borderId="44" xfId="5" applyFont="1" applyBorder="1" applyAlignment="1">
      <alignment horizontal="center"/>
    </xf>
    <xf numFmtId="0" fontId="7" fillId="0" borderId="60" xfId="5" applyFont="1" applyBorder="1" applyAlignment="1">
      <alignment horizontal="center" vertical="center"/>
    </xf>
    <xf numFmtId="0" fontId="7" fillId="0" borderId="61" xfId="5" applyFont="1" applyBorder="1" applyAlignment="1">
      <alignment horizontal="center" vertical="center"/>
    </xf>
    <xf numFmtId="0" fontId="7" fillId="0" borderId="62" xfId="5" applyFont="1" applyBorder="1" applyAlignment="1">
      <alignment horizontal="center" vertical="center"/>
    </xf>
    <xf numFmtId="0" fontId="1" fillId="0" borderId="48" xfId="5" applyFont="1" applyBorder="1" applyAlignment="1">
      <alignment horizontal="center"/>
    </xf>
    <xf numFmtId="0" fontId="1" fillId="0" borderId="11" xfId="5" applyFont="1" applyBorder="1" applyAlignment="1">
      <alignment horizontal="center"/>
    </xf>
    <xf numFmtId="0" fontId="1" fillId="0" borderId="49" xfId="5" applyFont="1" applyBorder="1" applyAlignment="1">
      <alignment horizontal="center"/>
    </xf>
    <xf numFmtId="0" fontId="3" fillId="0" borderId="48" xfId="5" applyFont="1" applyBorder="1" applyAlignment="1">
      <alignment horizontal="center"/>
    </xf>
    <xf numFmtId="0" fontId="3" fillId="0" borderId="11" xfId="5" applyFont="1" applyBorder="1" applyAlignment="1">
      <alignment horizontal="center"/>
    </xf>
    <xf numFmtId="0" fontId="3" fillId="0" borderId="49" xfId="5" applyFont="1" applyBorder="1" applyAlignment="1">
      <alignment horizontal="center"/>
    </xf>
    <xf numFmtId="0" fontId="2" fillId="0" borderId="2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44" xfId="5" applyFont="1" applyBorder="1" applyAlignment="1">
      <alignment horizontal="center" vertical="center"/>
    </xf>
    <xf numFmtId="0" fontId="1" fillId="0" borderId="46" xfId="5" applyFont="1" applyBorder="1" applyAlignment="1">
      <alignment horizontal="center" vertical="center"/>
    </xf>
    <xf numFmtId="0" fontId="1" fillId="0" borderId="46" xfId="5" applyFont="1" applyFill="1" applyBorder="1" applyAlignment="1">
      <alignment horizontal="center" vertical="center"/>
    </xf>
    <xf numFmtId="0" fontId="1" fillId="0" borderId="50" xfId="5" applyFont="1" applyBorder="1" applyAlignment="1">
      <alignment horizontal="left" vertical="center"/>
    </xf>
    <xf numFmtId="0" fontId="2" fillId="0" borderId="0" xfId="5" applyFont="1" applyFill="1" applyAlignment="1">
      <alignment horizontal="center" vertical="center" textRotation="90"/>
    </xf>
    <xf numFmtId="0" fontId="2" fillId="0" borderId="32" xfId="5" applyFont="1" applyFill="1" applyBorder="1" applyAlignment="1">
      <alignment horizontal="center" vertical="center" textRotation="90"/>
    </xf>
    <xf numFmtId="0" fontId="2" fillId="0" borderId="30" xfId="5" applyFont="1" applyBorder="1" applyAlignment="1">
      <alignment horizontal="center" vertical="center" textRotation="90"/>
    </xf>
    <xf numFmtId="0" fontId="2" fillId="0" borderId="31" xfId="5" applyFont="1" applyBorder="1" applyAlignment="1">
      <alignment horizontal="center" vertical="center" textRotation="90"/>
    </xf>
    <xf numFmtId="0" fontId="13" fillId="0" borderId="31" xfId="5" applyFont="1" applyBorder="1" applyAlignment="1">
      <alignment horizontal="center" vertical="center"/>
    </xf>
    <xf numFmtId="0" fontId="13" fillId="0" borderId="32" xfId="5" applyFont="1" applyBorder="1" applyAlignment="1">
      <alignment horizontal="center" vertical="center"/>
    </xf>
    <xf numFmtId="0" fontId="15" fillId="0" borderId="36" xfId="5" applyFont="1" applyBorder="1" applyAlignment="1">
      <alignment horizontal="center" vertical="center"/>
    </xf>
    <xf numFmtId="0" fontId="15" fillId="0" borderId="37" xfId="5" applyFont="1" applyBorder="1" applyAlignment="1">
      <alignment horizontal="center" vertical="center"/>
    </xf>
    <xf numFmtId="0" fontId="8" fillId="0" borderId="0" xfId="5" applyFont="1"/>
    <xf numFmtId="0" fontId="8" fillId="0" borderId="29" xfId="5" applyFont="1" applyBorder="1"/>
    <xf numFmtId="0" fontId="5" fillId="0" borderId="48" xfId="5" applyFont="1" applyBorder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48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 vertical="center"/>
    </xf>
    <xf numFmtId="0" fontId="5" fillId="0" borderId="49" xfId="5" applyFont="1" applyBorder="1" applyAlignment="1">
      <alignment horizontal="center" vertical="center"/>
    </xf>
    <xf numFmtId="0" fontId="40" fillId="0" borderId="9" xfId="5" applyFont="1" applyBorder="1" applyAlignment="1">
      <alignment horizontal="center" vertical="center"/>
    </xf>
    <xf numFmtId="0" fontId="40" fillId="0" borderId="69" xfId="5" applyFont="1" applyBorder="1" applyAlignment="1">
      <alignment horizontal="center" vertical="center"/>
    </xf>
    <xf numFmtId="0" fontId="40" fillId="0" borderId="7" xfId="5" applyFont="1" applyBorder="1" applyAlignment="1">
      <alignment horizontal="center" vertical="center"/>
    </xf>
    <xf numFmtId="0" fontId="40" fillId="0" borderId="64" xfId="5" applyFont="1" applyBorder="1" applyAlignment="1">
      <alignment horizontal="center" vertical="center"/>
    </xf>
    <xf numFmtId="0" fontId="40" fillId="0" borderId="7" xfId="5" applyFont="1" applyBorder="1" applyAlignment="1">
      <alignment horizontal="left" vertical="center"/>
    </xf>
    <xf numFmtId="0" fontId="40" fillId="0" borderId="0" xfId="5" applyFont="1" applyBorder="1" applyAlignment="1">
      <alignment horizontal="left" vertical="center"/>
    </xf>
    <xf numFmtId="0" fontId="40" fillId="0" borderId="64" xfId="5" applyFont="1" applyBorder="1" applyAlignment="1">
      <alignment horizontal="left" vertical="center"/>
    </xf>
    <xf numFmtId="0" fontId="40" fillId="0" borderId="51" xfId="5" applyFont="1" applyBorder="1" applyAlignment="1">
      <alignment horizontal="left" vertical="center"/>
    </xf>
    <xf numFmtId="0" fontId="40" fillId="0" borderId="0" xfId="5" applyFont="1" applyBorder="1" applyAlignment="1">
      <alignment horizontal="center" vertical="center"/>
    </xf>
    <xf numFmtId="0" fontId="40" fillId="0" borderId="8" xfId="5" applyFont="1" applyBorder="1" applyAlignment="1">
      <alignment horizontal="center" vertical="center"/>
    </xf>
    <xf numFmtId="0" fontId="40" fillId="0" borderId="51" xfId="5" applyFont="1" applyBorder="1" applyAlignment="1">
      <alignment horizontal="center" vertical="center"/>
    </xf>
    <xf numFmtId="0" fontId="40" fillId="0" borderId="58" xfId="5" applyFont="1" applyBorder="1" applyAlignment="1">
      <alignment horizontal="center" vertical="center"/>
    </xf>
    <xf numFmtId="0" fontId="40" fillId="0" borderId="8" xfId="5" applyFont="1" applyBorder="1" applyAlignment="1">
      <alignment horizontal="left" vertical="center"/>
    </xf>
    <xf numFmtId="0" fontId="40" fillId="0" borderId="58" xfId="5" applyFont="1" applyBorder="1" applyAlignment="1">
      <alignment horizontal="left" vertical="center"/>
    </xf>
    <xf numFmtId="0" fontId="40" fillId="0" borderId="63" xfId="5" applyFont="1" applyBorder="1" applyAlignment="1">
      <alignment horizontal="center" vertical="center"/>
    </xf>
    <xf numFmtId="0" fontId="40" fillId="0" borderId="63" xfId="5" applyFont="1" applyBorder="1" applyAlignment="1">
      <alignment horizontal="left" vertical="center"/>
    </xf>
    <xf numFmtId="0" fontId="40" fillId="0" borderId="50" xfId="5" applyFont="1" applyBorder="1" applyAlignment="1">
      <alignment horizontal="left" vertical="center"/>
    </xf>
    <xf numFmtId="0" fontId="40" fillId="0" borderId="50" xfId="5" applyFont="1" applyBorder="1" applyAlignment="1">
      <alignment horizontal="center" vertical="center"/>
    </xf>
    <xf numFmtId="0" fontId="40" fillId="0" borderId="57" xfId="5" applyFont="1" applyBorder="1" applyAlignment="1">
      <alignment horizontal="center" vertical="center"/>
    </xf>
    <xf numFmtId="0" fontId="40" fillId="0" borderId="51" xfId="5" applyFont="1" applyBorder="1" applyAlignment="1">
      <alignment horizontal="center" vertical="top"/>
    </xf>
    <xf numFmtId="0" fontId="40" fillId="0" borderId="58" xfId="5" applyFont="1" applyBorder="1" applyAlignment="1">
      <alignment horizontal="center" vertical="top"/>
    </xf>
    <xf numFmtId="0" fontId="40" fillId="0" borderId="12" xfId="5" applyFont="1" applyBorder="1" applyAlignment="1">
      <alignment horizontal="center" vertical="center"/>
    </xf>
    <xf numFmtId="0" fontId="40" fillId="0" borderId="57" xfId="5" applyFont="1" applyBorder="1" applyAlignment="1">
      <alignment horizontal="left" vertical="center"/>
    </xf>
    <xf numFmtId="0" fontId="1" fillId="3" borderId="63" xfId="5" applyFont="1" applyFill="1" applyBorder="1" applyAlignment="1">
      <alignment horizontal="right" vertical="center" indent="1"/>
    </xf>
    <xf numFmtId="0" fontId="1" fillId="3" borderId="50" xfId="5" applyFont="1" applyFill="1" applyBorder="1" applyAlignment="1">
      <alignment horizontal="right" vertical="center" indent="1"/>
    </xf>
    <xf numFmtId="0" fontId="1" fillId="3" borderId="57" xfId="5" applyFont="1" applyFill="1" applyBorder="1" applyAlignment="1">
      <alignment horizontal="right" vertical="center" indent="1"/>
    </xf>
    <xf numFmtId="0" fontId="1" fillId="3" borderId="7" xfId="5" applyFont="1" applyFill="1" applyBorder="1" applyAlignment="1">
      <alignment horizontal="right" vertical="center" indent="1"/>
    </xf>
    <xf numFmtId="0" fontId="1" fillId="3" borderId="0" xfId="5" applyFont="1" applyFill="1" applyBorder="1" applyAlignment="1">
      <alignment horizontal="right" vertical="center" indent="1"/>
    </xf>
    <xf numFmtId="0" fontId="1" fillId="3" borderId="8" xfId="5" applyFont="1" applyFill="1" applyBorder="1" applyAlignment="1">
      <alignment horizontal="right" vertical="center" indent="1"/>
    </xf>
    <xf numFmtId="0" fontId="1" fillId="3" borderId="64" xfId="5" applyFont="1" applyFill="1" applyBorder="1" applyAlignment="1">
      <alignment horizontal="right" vertical="center" indent="1"/>
    </xf>
    <xf numFmtId="0" fontId="1" fillId="3" borderId="51" xfId="5" applyFont="1" applyFill="1" applyBorder="1" applyAlignment="1">
      <alignment horizontal="right" vertical="center" indent="1"/>
    </xf>
    <xf numFmtId="0" fontId="1" fillId="3" borderId="58" xfId="5" applyFont="1" applyFill="1" applyBorder="1" applyAlignment="1">
      <alignment horizontal="right" vertical="center" indent="1"/>
    </xf>
    <xf numFmtId="41" fontId="1" fillId="0" borderId="63" xfId="5" applyNumberFormat="1" applyFont="1" applyFill="1" applyBorder="1" applyAlignment="1">
      <alignment horizontal="right" vertical="center" indent="1"/>
    </xf>
    <xf numFmtId="41" fontId="1" fillId="0" borderId="50" xfId="5" applyNumberFormat="1" applyFont="1" applyFill="1" applyBorder="1" applyAlignment="1">
      <alignment horizontal="right" vertical="center" indent="1"/>
    </xf>
    <xf numFmtId="41" fontId="1" fillId="0" borderId="57" xfId="5" applyNumberFormat="1" applyFont="1" applyFill="1" applyBorder="1" applyAlignment="1">
      <alignment horizontal="right" vertical="center" indent="1"/>
    </xf>
    <xf numFmtId="41" fontId="1" fillId="0" borderId="7" xfId="5" applyNumberFormat="1" applyFont="1" applyFill="1" applyBorder="1" applyAlignment="1">
      <alignment horizontal="right" vertical="center" indent="1"/>
    </xf>
    <xf numFmtId="41" fontId="1" fillId="0" borderId="0" xfId="5" applyNumberFormat="1" applyFont="1" applyFill="1" applyBorder="1" applyAlignment="1">
      <alignment horizontal="right" vertical="center" indent="1"/>
    </xf>
    <xf numFmtId="41" fontId="1" fillId="0" borderId="8" xfId="5" applyNumberFormat="1" applyFont="1" applyFill="1" applyBorder="1" applyAlignment="1">
      <alignment horizontal="right" vertical="center" indent="1"/>
    </xf>
    <xf numFmtId="41" fontId="1" fillId="0" borderId="64" xfId="5" applyNumberFormat="1" applyFont="1" applyFill="1" applyBorder="1" applyAlignment="1">
      <alignment horizontal="right" vertical="center" indent="1"/>
    </xf>
    <xf numFmtId="41" fontId="1" fillId="0" borderId="51" xfId="5" applyNumberFormat="1" applyFont="1" applyFill="1" applyBorder="1" applyAlignment="1">
      <alignment horizontal="right" vertical="center" indent="1"/>
    </xf>
    <xf numFmtId="41" fontId="1" fillId="0" borderId="58" xfId="5" applyNumberFormat="1" applyFont="1" applyFill="1" applyBorder="1" applyAlignment="1">
      <alignment horizontal="right" vertical="center" indent="1"/>
    </xf>
    <xf numFmtId="0" fontId="41" fillId="4" borderId="2" xfId="5" applyFont="1" applyFill="1" applyBorder="1" applyAlignment="1">
      <alignment horizontal="right" vertical="center"/>
    </xf>
    <xf numFmtId="0" fontId="41" fillId="4" borderId="3" xfId="5" applyFont="1" applyFill="1" applyBorder="1" applyAlignment="1">
      <alignment horizontal="right" vertical="center"/>
    </xf>
    <xf numFmtId="0" fontId="41" fillId="4" borderId="44" xfId="5" applyFont="1" applyFill="1" applyBorder="1" applyAlignment="1">
      <alignment horizontal="right" vertical="center"/>
    </xf>
    <xf numFmtId="0" fontId="41" fillId="4" borderId="48" xfId="5" applyFont="1" applyFill="1" applyBorder="1" applyAlignment="1">
      <alignment horizontal="right" vertical="center"/>
    </xf>
    <xf numFmtId="0" fontId="41" fillId="4" borderId="11" xfId="5" applyFont="1" applyFill="1" applyBorder="1" applyAlignment="1">
      <alignment horizontal="right" vertical="center"/>
    </xf>
    <xf numFmtId="0" fontId="41" fillId="4" borderId="49" xfId="5" applyFont="1" applyFill="1" applyBorder="1" applyAlignment="1">
      <alignment horizontal="right" vertical="center"/>
    </xf>
    <xf numFmtId="0" fontId="2" fillId="0" borderId="2" xfId="5" applyFont="1" applyBorder="1" applyAlignment="1">
      <alignment horizontal="right" vertical="center"/>
    </xf>
    <xf numFmtId="0" fontId="2" fillId="0" borderId="3" xfId="5" applyFont="1" applyBorder="1" applyAlignment="1">
      <alignment horizontal="right" vertical="center"/>
    </xf>
    <xf numFmtId="0" fontId="2" fillId="0" borderId="44" xfId="5" applyFont="1" applyBorder="1" applyAlignment="1">
      <alignment horizontal="right" vertical="center"/>
    </xf>
    <xf numFmtId="0" fontId="2" fillId="0" borderId="48" xfId="5" applyFont="1" applyBorder="1" applyAlignment="1">
      <alignment horizontal="right" vertical="center"/>
    </xf>
    <xf numFmtId="0" fontId="2" fillId="0" borderId="11" xfId="5" applyFont="1" applyBorder="1" applyAlignment="1">
      <alignment horizontal="right" vertical="center"/>
    </xf>
    <xf numFmtId="0" fontId="2" fillId="0" borderId="49" xfId="5" applyFont="1" applyBorder="1" applyAlignment="1">
      <alignment horizontal="right" vertical="center"/>
    </xf>
    <xf numFmtId="0" fontId="1" fillId="0" borderId="4" xfId="5" applyFont="1" applyBorder="1" applyAlignment="1">
      <alignment horizontal="center" vertical="center"/>
    </xf>
    <xf numFmtId="0" fontId="1" fillId="0" borderId="5" xfId="5" applyFont="1" applyBorder="1" applyAlignment="1">
      <alignment horizontal="center" vertical="center"/>
    </xf>
    <xf numFmtId="0" fontId="1" fillId="0" borderId="6" xfId="5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0" fontId="1" fillId="0" borderId="5" xfId="5" applyFont="1" applyBorder="1" applyAlignment="1">
      <alignment horizontal="center" vertical="center" wrapText="1"/>
    </xf>
    <xf numFmtId="0" fontId="1" fillId="0" borderId="6" xfId="5" applyFont="1" applyBorder="1" applyAlignment="1">
      <alignment horizontal="center" vertical="center" wrapText="1"/>
    </xf>
    <xf numFmtId="0" fontId="1" fillId="0" borderId="4" xfId="5" applyFont="1" applyBorder="1" applyAlignment="1">
      <alignment horizontal="center" wrapText="1"/>
    </xf>
    <xf numFmtId="0" fontId="41" fillId="0" borderId="5" xfId="5" applyFont="1" applyBorder="1" applyAlignment="1">
      <alignment horizontal="center" vertical="center"/>
    </xf>
    <xf numFmtId="0" fontId="41" fillId="0" borderId="6" xfId="5" applyFont="1" applyBorder="1" applyAlignment="1">
      <alignment horizontal="center" vertical="center"/>
    </xf>
    <xf numFmtId="0" fontId="1" fillId="0" borderId="51" xfId="5" applyFont="1" applyBorder="1" applyAlignment="1">
      <alignment horizontal="center" vertical="center"/>
    </xf>
    <xf numFmtId="0" fontId="1" fillId="0" borderId="58" xfId="5" applyFont="1" applyBorder="1" applyAlignment="1">
      <alignment horizontal="center" vertical="center"/>
    </xf>
    <xf numFmtId="0" fontId="8" fillId="0" borderId="3" xfId="5" applyFont="1" applyBorder="1" applyAlignment="1">
      <alignment horizontal="center"/>
    </xf>
    <xf numFmtId="0" fontId="8" fillId="0" borderId="44" xfId="5" applyFont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51" xfId="5" applyFont="1" applyBorder="1" applyAlignment="1">
      <alignment horizontal="center"/>
    </xf>
    <xf numFmtId="0" fontId="8" fillId="0" borderId="58" xfId="5" applyFont="1" applyBorder="1" applyAlignment="1">
      <alignment horizontal="center"/>
    </xf>
    <xf numFmtId="0" fontId="1" fillId="0" borderId="72" xfId="5" applyFont="1" applyBorder="1" applyAlignment="1">
      <alignment horizontal="center" vertical="center"/>
    </xf>
    <xf numFmtId="0" fontId="1" fillId="0" borderId="63" xfId="5" applyFont="1" applyBorder="1" applyAlignment="1">
      <alignment horizontal="center" vertical="center"/>
    </xf>
    <xf numFmtId="0" fontId="1" fillId="0" borderId="50" xfId="5" applyFont="1" applyBorder="1" applyAlignment="1">
      <alignment horizontal="center" vertical="center"/>
    </xf>
    <xf numFmtId="0" fontId="1" fillId="0" borderId="57" xfId="5" applyFont="1" applyBorder="1" applyAlignment="1">
      <alignment horizontal="center" vertical="center"/>
    </xf>
    <xf numFmtId="0" fontId="8" fillId="0" borderId="50" xfId="5" applyFont="1" applyBorder="1" applyAlignment="1">
      <alignment horizontal="center"/>
    </xf>
    <xf numFmtId="0" fontId="8" fillId="0" borderId="57" xfId="5" applyFont="1" applyBorder="1" applyAlignment="1">
      <alignment horizontal="center"/>
    </xf>
    <xf numFmtId="0" fontId="8" fillId="0" borderId="63" xfId="5" applyFont="1" applyBorder="1" applyAlignment="1">
      <alignment horizontal="center" vertical="center"/>
    </xf>
    <xf numFmtId="0" fontId="8" fillId="0" borderId="50" xfId="5" applyFont="1" applyBorder="1" applyAlignment="1">
      <alignment horizontal="center" vertical="center"/>
    </xf>
    <xf numFmtId="0" fontId="8" fillId="0" borderId="57" xfId="5" applyFont="1" applyBorder="1" applyAlignment="1">
      <alignment horizontal="center" vertical="center"/>
    </xf>
    <xf numFmtId="0" fontId="8" fillId="0" borderId="64" xfId="5" applyFont="1" applyBorder="1" applyAlignment="1">
      <alignment horizontal="center" vertical="center"/>
    </xf>
    <xf numFmtId="0" fontId="8" fillId="0" borderId="51" xfId="5" applyFont="1" applyBorder="1" applyAlignment="1">
      <alignment horizontal="center" vertical="center"/>
    </xf>
    <xf numFmtId="0" fontId="8" fillId="0" borderId="58" xfId="5" applyFont="1" applyBorder="1" applyAlignment="1">
      <alignment horizontal="center" vertical="center"/>
    </xf>
    <xf numFmtId="0" fontId="5" fillId="0" borderId="7" xfId="5" applyFont="1" applyBorder="1" applyAlignment="1">
      <alignment horizontal="center"/>
    </xf>
    <xf numFmtId="0" fontId="5" fillId="0" borderId="49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8" fillId="0" borderId="4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49" xfId="5" applyFont="1" applyBorder="1" applyAlignment="1">
      <alignment horizontal="center"/>
    </xf>
    <xf numFmtId="0" fontId="1" fillId="0" borderId="63" xfId="5" applyFont="1" applyBorder="1" applyAlignment="1">
      <alignment horizontal="right" indent="1"/>
    </xf>
    <xf numFmtId="0" fontId="1" fillId="0" borderId="50" xfId="5" applyFont="1" applyBorder="1" applyAlignment="1">
      <alignment horizontal="right" indent="1"/>
    </xf>
    <xf numFmtId="0" fontId="1" fillId="0" borderId="57" xfId="5" applyFont="1" applyBorder="1" applyAlignment="1">
      <alignment horizontal="right" indent="1"/>
    </xf>
    <xf numFmtId="0" fontId="1" fillId="0" borderId="7" xfId="5" applyFont="1" applyBorder="1" applyAlignment="1">
      <alignment horizontal="right" indent="1"/>
    </xf>
    <xf numFmtId="0" fontId="1" fillId="0" borderId="0" xfId="5" applyFont="1" applyBorder="1" applyAlignment="1">
      <alignment horizontal="right" indent="1"/>
    </xf>
    <xf numFmtId="0" fontId="1" fillId="0" borderId="8" xfId="5" applyFont="1" applyBorder="1" applyAlignment="1">
      <alignment horizontal="right" indent="1"/>
    </xf>
    <xf numFmtId="0" fontId="1" fillId="0" borderId="48" xfId="5" applyFont="1" applyBorder="1" applyAlignment="1">
      <alignment horizontal="right" indent="1"/>
    </xf>
    <xf numFmtId="0" fontId="1" fillId="0" borderId="11" xfId="5" applyFont="1" applyBorder="1" applyAlignment="1">
      <alignment horizontal="right" indent="1"/>
    </xf>
    <xf numFmtId="0" fontId="1" fillId="0" borderId="49" xfId="5" applyFont="1" applyBorder="1" applyAlignment="1">
      <alignment horizontal="right" indent="1"/>
    </xf>
    <xf numFmtId="0" fontId="1" fillId="0" borderId="11" xfId="5" applyFont="1" applyBorder="1" applyAlignment="1">
      <alignment horizontal="center" vertical="center"/>
    </xf>
    <xf numFmtId="0" fontId="1" fillId="0" borderId="49" xfId="5" applyFont="1" applyBorder="1" applyAlignment="1">
      <alignment horizontal="center" vertical="center"/>
    </xf>
    <xf numFmtId="0" fontId="1" fillId="0" borderId="73" xfId="5" applyFont="1" applyBorder="1" applyAlignment="1">
      <alignment horizontal="center" vertical="center"/>
    </xf>
    <xf numFmtId="0" fontId="1" fillId="0" borderId="74" xfId="5" applyFont="1" applyBorder="1" applyAlignment="1">
      <alignment horizontal="center" vertical="center"/>
    </xf>
    <xf numFmtId="0" fontId="1" fillId="0" borderId="75" xfId="5" applyFont="1" applyBorder="1" applyAlignment="1">
      <alignment horizontal="center" vertical="center"/>
    </xf>
    <xf numFmtId="0" fontId="1" fillId="0" borderId="67" xfId="5" applyFont="1" applyBorder="1" applyAlignment="1">
      <alignment horizontal="center" vertical="center"/>
    </xf>
    <xf numFmtId="41" fontId="1" fillId="0" borderId="73" xfId="5" applyNumberFormat="1" applyFont="1" applyBorder="1" applyAlignment="1">
      <alignment horizontal="right" vertical="center" indent="1"/>
    </xf>
    <xf numFmtId="41" fontId="1" fillId="0" borderId="74" xfId="5" applyNumberFormat="1" applyFont="1" applyBorder="1" applyAlignment="1">
      <alignment horizontal="right" vertical="center" indent="1"/>
    </xf>
    <xf numFmtId="41" fontId="1" fillId="0" borderId="75" xfId="5" applyNumberFormat="1" applyFont="1" applyBorder="1" applyAlignment="1">
      <alignment horizontal="right" vertical="center" indent="1"/>
    </xf>
    <xf numFmtId="0" fontId="1" fillId="0" borderId="66" xfId="5" applyFont="1" applyBorder="1" applyAlignment="1">
      <alignment horizontal="right" vertical="center" indent="1"/>
    </xf>
    <xf numFmtId="0" fontId="1" fillId="0" borderId="46" xfId="5" applyFont="1" applyBorder="1" applyAlignment="1">
      <alignment horizontal="right" vertical="center" indent="1"/>
    </xf>
    <xf numFmtId="0" fontId="1" fillId="0" borderId="67" xfId="5" applyFont="1" applyBorder="1" applyAlignment="1">
      <alignment horizontal="right" vertical="center" indent="1"/>
    </xf>
    <xf numFmtId="0" fontId="1" fillId="0" borderId="66" xfId="5" applyFont="1" applyBorder="1" applyAlignment="1">
      <alignment horizontal="center" vertical="top"/>
    </xf>
    <xf numFmtId="0" fontId="1" fillId="0" borderId="46" xfId="5" applyFont="1" applyBorder="1" applyAlignment="1">
      <alignment horizontal="center" vertical="top"/>
    </xf>
    <xf numFmtId="0" fontId="1" fillId="0" borderId="67" xfId="5" applyFont="1" applyBorder="1" applyAlignment="1">
      <alignment horizontal="center" vertical="top"/>
    </xf>
    <xf numFmtId="0" fontId="1" fillId="0" borderId="76" xfId="5" applyFont="1" applyBorder="1" applyAlignment="1">
      <alignment horizontal="center" vertical="top"/>
    </xf>
    <xf numFmtId="0" fontId="1" fillId="0" borderId="77" xfId="5" applyFont="1" applyBorder="1" applyAlignment="1">
      <alignment horizontal="center" vertical="top"/>
    </xf>
    <xf numFmtId="0" fontId="1" fillId="0" borderId="78" xfId="5" applyFont="1" applyBorder="1" applyAlignment="1">
      <alignment horizontal="center" vertical="top"/>
    </xf>
    <xf numFmtId="0" fontId="1" fillId="0" borderId="66" xfId="5" applyFont="1" applyBorder="1" applyAlignment="1">
      <alignment horizontal="center"/>
    </xf>
    <xf numFmtId="0" fontId="1" fillId="0" borderId="46" xfId="5" applyFont="1" applyBorder="1" applyAlignment="1">
      <alignment horizontal="center"/>
    </xf>
    <xf numFmtId="0" fontId="1" fillId="0" borderId="67" xfId="5" applyFont="1" applyBorder="1" applyAlignment="1">
      <alignment horizontal="center"/>
    </xf>
    <xf numFmtId="0" fontId="1" fillId="0" borderId="76" xfId="5" applyFont="1" applyBorder="1" applyAlignment="1">
      <alignment horizontal="center"/>
    </xf>
    <xf numFmtId="0" fontId="1" fillId="0" borderId="77" xfId="5" applyFont="1" applyBorder="1" applyAlignment="1">
      <alignment horizontal="center"/>
    </xf>
    <xf numFmtId="0" fontId="1" fillId="0" borderId="78" xfId="5" applyFont="1" applyBorder="1" applyAlignment="1">
      <alignment horizontal="center"/>
    </xf>
    <xf numFmtId="0" fontId="1" fillId="0" borderId="76" xfId="5" applyFont="1" applyBorder="1" applyAlignment="1">
      <alignment horizontal="right" vertical="center" indent="1"/>
    </xf>
    <xf numFmtId="0" fontId="1" fillId="0" borderId="77" xfId="5" applyFont="1" applyBorder="1" applyAlignment="1">
      <alignment horizontal="right" vertical="center" indent="1"/>
    </xf>
    <xf numFmtId="0" fontId="1" fillId="0" borderId="78" xfId="5" applyFont="1" applyBorder="1" applyAlignment="1">
      <alignment horizontal="right" vertical="center" indent="1"/>
    </xf>
    <xf numFmtId="0" fontId="1" fillId="4" borderId="2" xfId="5" applyFont="1" applyFill="1" applyBorder="1" applyAlignment="1">
      <alignment horizontal="center"/>
    </xf>
    <xf numFmtId="0" fontId="1" fillId="4" borderId="44" xfId="5" applyFont="1" applyFill="1" applyBorder="1" applyAlignment="1">
      <alignment horizontal="center"/>
    </xf>
    <xf numFmtId="0" fontId="1" fillId="4" borderId="7" xfId="5" applyFont="1" applyFill="1" applyBorder="1" applyAlignment="1">
      <alignment horizontal="center"/>
    </xf>
    <xf numFmtId="0" fontId="1" fillId="4" borderId="8" xfId="5" applyFont="1" applyFill="1" applyBorder="1" applyAlignment="1">
      <alignment horizontal="center"/>
    </xf>
    <xf numFmtId="0" fontId="1" fillId="4" borderId="48" xfId="5" applyFont="1" applyFill="1" applyBorder="1" applyAlignment="1">
      <alignment horizontal="center"/>
    </xf>
    <xf numFmtId="0" fontId="1" fillId="4" borderId="49" xfId="5" applyFont="1" applyFill="1" applyBorder="1" applyAlignment="1">
      <alignment horizontal="center"/>
    </xf>
    <xf numFmtId="41" fontId="1" fillId="0" borderId="2" xfId="5" applyNumberFormat="1" applyBorder="1" applyAlignment="1">
      <alignment horizontal="right" vertical="center" indent="1"/>
    </xf>
    <xf numFmtId="41" fontId="1" fillId="0" borderId="3" xfId="5" applyNumberFormat="1" applyBorder="1" applyAlignment="1">
      <alignment horizontal="right" vertical="center" indent="1"/>
    </xf>
    <xf numFmtId="41" fontId="1" fillId="0" borderId="44" xfId="5" applyNumberFormat="1" applyBorder="1" applyAlignment="1">
      <alignment horizontal="right" vertical="center" indent="1"/>
    </xf>
    <xf numFmtId="41" fontId="1" fillId="0" borderId="7" xfId="5" applyNumberFormat="1" applyBorder="1" applyAlignment="1">
      <alignment horizontal="right" vertical="center" indent="1"/>
    </xf>
    <xf numFmtId="41" fontId="1" fillId="0" borderId="0" xfId="5" applyNumberFormat="1" applyBorder="1" applyAlignment="1">
      <alignment horizontal="right" vertical="center" indent="1"/>
    </xf>
    <xf numFmtId="41" fontId="1" fillId="0" borderId="8" xfId="5" applyNumberFormat="1" applyBorder="1" applyAlignment="1">
      <alignment horizontal="right" vertical="center" indent="1"/>
    </xf>
    <xf numFmtId="41" fontId="1" fillId="0" borderId="48" xfId="5" applyNumberFormat="1" applyBorder="1" applyAlignment="1">
      <alignment horizontal="right" vertical="center" indent="1"/>
    </xf>
    <xf numFmtId="41" fontId="1" fillId="0" borderId="11" xfId="5" applyNumberFormat="1" applyBorder="1" applyAlignment="1">
      <alignment horizontal="right" vertical="center" indent="1"/>
    </xf>
    <xf numFmtId="41" fontId="1" fillId="0" borderId="49" xfId="5" applyNumberFormat="1" applyBorder="1" applyAlignment="1">
      <alignment horizontal="right" vertical="center" indent="1"/>
    </xf>
    <xf numFmtId="0" fontId="1" fillId="0" borderId="4" xfId="5" applyBorder="1" applyAlignment="1">
      <alignment horizontal="center" vertical="center" wrapText="1"/>
    </xf>
    <xf numFmtId="0" fontId="1" fillId="0" borderId="5" xfId="5" applyBorder="1" applyAlignment="1">
      <alignment horizontal="center" vertical="center" wrapText="1"/>
    </xf>
    <xf numFmtId="0" fontId="1" fillId="0" borderId="6" xfId="5" applyBorder="1" applyAlignment="1">
      <alignment horizontal="center" vertical="center" wrapText="1"/>
    </xf>
    <xf numFmtId="0" fontId="1" fillId="0" borderId="4" xfId="5" quotePrefix="1" applyFont="1" applyBorder="1" applyAlignment="1">
      <alignment horizontal="center" vertical="center" wrapText="1"/>
    </xf>
    <xf numFmtId="0" fontId="1" fillId="0" borderId="5" xfId="5" quotePrefix="1" applyFont="1" applyBorder="1" applyAlignment="1">
      <alignment horizontal="center" vertical="center" wrapText="1"/>
    </xf>
    <xf numFmtId="0" fontId="1" fillId="0" borderId="6" xfId="5" quotePrefix="1" applyFont="1" applyBorder="1" applyAlignment="1">
      <alignment horizontal="center" vertical="center" wrapText="1"/>
    </xf>
    <xf numFmtId="0" fontId="1" fillId="0" borderId="74" xfId="5" applyFont="1" applyBorder="1" applyAlignment="1">
      <alignment horizontal="left" vertical="center" wrapText="1"/>
    </xf>
    <xf numFmtId="0" fontId="4" fillId="0" borderId="60" xfId="5" applyFont="1" applyBorder="1" applyAlignment="1">
      <alignment horizontal="center" vertical="center"/>
    </xf>
    <xf numFmtId="0" fontId="4" fillId="0" borderId="61" xfId="5" applyFont="1" applyBorder="1" applyAlignment="1">
      <alignment horizontal="center" vertical="center"/>
    </xf>
    <xf numFmtId="0" fontId="4" fillId="0" borderId="62" xfId="5" applyFont="1" applyBorder="1" applyAlignment="1">
      <alignment horizontal="center" vertical="center"/>
    </xf>
    <xf numFmtId="0" fontId="1" fillId="0" borderId="46" xfId="5" applyFont="1" applyBorder="1" applyAlignment="1">
      <alignment horizontal="left" vertical="center" wrapText="1"/>
    </xf>
    <xf numFmtId="14" fontId="1" fillId="0" borderId="74" xfId="5" applyNumberFormat="1" applyFont="1" applyBorder="1" applyAlignment="1">
      <alignment horizontal="center" vertical="center"/>
    </xf>
    <xf numFmtId="0" fontId="1" fillId="0" borderId="77" xfId="5" applyFont="1" applyBorder="1" applyAlignment="1">
      <alignment horizontal="center" vertical="center"/>
    </xf>
    <xf numFmtId="0" fontId="26" fillId="0" borderId="20" xfId="6" applyFont="1" applyFill="1" applyBorder="1" applyAlignment="1">
      <alignment horizontal="center" vertical="center" textRotation="90" wrapText="1"/>
    </xf>
    <xf numFmtId="0" fontId="2" fillId="0" borderId="0" xfId="6" applyFont="1" applyBorder="1" applyAlignment="1">
      <alignment horizontal="center" vertical="center" textRotation="90"/>
    </xf>
    <xf numFmtId="0" fontId="2" fillId="0" borderId="32" xfId="6" applyFont="1" applyBorder="1" applyAlignment="1">
      <alignment horizontal="center" vertical="center" textRotation="90"/>
    </xf>
    <xf numFmtId="0" fontId="15" fillId="0" borderId="0" xfId="6" applyFont="1" applyBorder="1" applyAlignment="1">
      <alignment horizontal="center" vertical="center"/>
    </xf>
    <xf numFmtId="0" fontId="17" fillId="0" borderId="30" xfId="6" applyFont="1" applyBorder="1" applyAlignment="1">
      <alignment horizontal="center" vertical="center"/>
    </xf>
    <xf numFmtId="0" fontId="17" fillId="0" borderId="0" xfId="6" applyFont="1" applyBorder="1" applyAlignment="1">
      <alignment horizontal="center" vertical="center"/>
    </xf>
    <xf numFmtId="0" fontId="17" fillId="0" borderId="29" xfId="6" applyFont="1" applyBorder="1" applyAlignment="1">
      <alignment horizontal="center" vertical="center"/>
    </xf>
    <xf numFmtId="0" fontId="2" fillId="0" borderId="30" xfId="6" applyFont="1" applyBorder="1" applyAlignment="1">
      <alignment horizontal="center" vertical="center" textRotation="90"/>
    </xf>
    <xf numFmtId="0" fontId="2" fillId="0" borderId="31" xfId="6" applyFont="1" applyBorder="1" applyAlignment="1">
      <alignment horizontal="center" vertical="center" textRotation="90"/>
    </xf>
    <xf numFmtId="0" fontId="2" fillId="0" borderId="0" xfId="6" applyFont="1" applyBorder="1" applyAlignment="1">
      <alignment horizontal="center" vertical="center"/>
    </xf>
    <xf numFmtId="0" fontId="2" fillId="0" borderId="29" xfId="6" applyFont="1" applyBorder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2" fillId="0" borderId="41" xfId="6" applyFont="1" applyBorder="1" applyAlignment="1">
      <alignment horizontal="center" vertical="center" textRotation="90"/>
    </xf>
    <xf numFmtId="0" fontId="2" fillId="0" borderId="42" xfId="6" applyFont="1" applyBorder="1" applyAlignment="1">
      <alignment horizontal="center" vertical="center" textRotation="90"/>
    </xf>
    <xf numFmtId="0" fontId="2" fillId="0" borderId="29" xfId="6" applyFont="1" applyBorder="1" applyAlignment="1">
      <alignment horizontal="center" vertical="center" textRotation="90"/>
    </xf>
    <xf numFmtId="0" fontId="2" fillId="0" borderId="33" xfId="6" applyFont="1" applyBorder="1" applyAlignment="1">
      <alignment horizontal="center" vertical="center" textRotation="90"/>
    </xf>
    <xf numFmtId="0" fontId="2" fillId="0" borderId="0" xfId="6" applyFont="1" applyFill="1" applyBorder="1" applyAlignment="1">
      <alignment horizontal="center" vertical="center"/>
    </xf>
    <xf numFmtId="0" fontId="13" fillId="0" borderId="31" xfId="6" applyFont="1" applyBorder="1" applyAlignment="1">
      <alignment horizontal="center" vertical="center"/>
    </xf>
    <xf numFmtId="0" fontId="13" fillId="0" borderId="32" xfId="6" applyFont="1" applyBorder="1" applyAlignment="1">
      <alignment horizontal="center" vertical="center"/>
    </xf>
    <xf numFmtId="0" fontId="13" fillId="0" borderId="33" xfId="6" applyFont="1" applyBorder="1" applyAlignment="1">
      <alignment horizontal="center" vertical="center"/>
    </xf>
    <xf numFmtId="0" fontId="15" fillId="0" borderId="34" xfId="6" applyFont="1" applyBorder="1" applyAlignment="1">
      <alignment horizontal="center" vertical="center"/>
    </xf>
    <xf numFmtId="0" fontId="15" fillId="0" borderId="35" xfId="6" applyFont="1" applyBorder="1" applyAlignment="1">
      <alignment horizontal="center" vertical="center"/>
    </xf>
    <xf numFmtId="0" fontId="15" fillId="0" borderId="36" xfId="6" applyFont="1" applyBorder="1" applyAlignment="1">
      <alignment horizontal="center" vertical="center"/>
    </xf>
    <xf numFmtId="0" fontId="15" fillId="0" borderId="37" xfId="6" applyFont="1" applyBorder="1" applyAlignment="1">
      <alignment horizontal="center" vertical="center"/>
    </xf>
    <xf numFmtId="0" fontId="15" fillId="0" borderId="38" xfId="6" applyFont="1" applyBorder="1" applyAlignment="1">
      <alignment horizontal="center" vertical="center"/>
    </xf>
    <xf numFmtId="0" fontId="15" fillId="0" borderId="39" xfId="6" applyFont="1" applyBorder="1" applyAlignment="1">
      <alignment horizontal="center" vertical="center"/>
    </xf>
    <xf numFmtId="0" fontId="2" fillId="0" borderId="30" xfId="6" applyFont="1" applyBorder="1" applyAlignment="1">
      <alignment horizontal="center" vertical="center" wrapText="1"/>
    </xf>
    <xf numFmtId="0" fontId="2" fillId="0" borderId="0" xfId="6" applyFont="1" applyBorder="1" applyAlignment="1">
      <alignment horizontal="center" vertical="center" wrapText="1"/>
    </xf>
    <xf numFmtId="0" fontId="2" fillId="0" borderId="29" xfId="6" applyFont="1" applyBorder="1" applyAlignment="1">
      <alignment horizontal="center" vertical="center" wrapText="1"/>
    </xf>
    <xf numFmtId="0" fontId="1" fillId="0" borderId="30" xfId="6" applyBorder="1" applyAlignment="1">
      <alignment horizontal="center" vertical="center" wrapText="1"/>
    </xf>
    <xf numFmtId="0" fontId="1" fillId="0" borderId="0" xfId="6" applyBorder="1" applyAlignment="1">
      <alignment horizontal="center" vertical="center" wrapText="1"/>
    </xf>
    <xf numFmtId="0" fontId="1" fillId="0" borderId="29" xfId="6" applyBorder="1" applyAlignment="1">
      <alignment horizontal="center" vertical="center" wrapText="1"/>
    </xf>
    <xf numFmtId="0" fontId="2" fillId="0" borderId="11" xfId="6" applyFont="1" applyFill="1" applyBorder="1" applyAlignment="1">
      <alignment horizontal="center" vertical="center"/>
    </xf>
    <xf numFmtId="164" fontId="1" fillId="0" borderId="45" xfId="3" applyNumberFormat="1" applyFont="1" applyBorder="1" applyAlignment="1">
      <alignment horizontal="right" vertical="center"/>
    </xf>
    <xf numFmtId="164" fontId="1" fillId="0" borderId="46" xfId="3" applyNumberFormat="1" applyFont="1" applyBorder="1" applyAlignment="1">
      <alignment horizontal="right" vertical="center"/>
    </xf>
    <xf numFmtId="164" fontId="1" fillId="0" borderId="47" xfId="3" applyNumberFormat="1" applyFont="1" applyBorder="1" applyAlignment="1">
      <alignment horizontal="right" vertical="center"/>
    </xf>
    <xf numFmtId="0" fontId="7" fillId="2" borderId="7" xfId="6" applyFont="1" applyFill="1" applyBorder="1" applyAlignment="1">
      <alignment horizontal="center" vertical="center"/>
    </xf>
    <xf numFmtId="0" fontId="7" fillId="2" borderId="0" xfId="6" applyFont="1" applyFill="1" applyBorder="1" applyAlignment="1">
      <alignment horizontal="center" vertical="center"/>
    </xf>
    <xf numFmtId="0" fontId="7" fillId="2" borderId="8" xfId="6" applyFont="1" applyFill="1" applyBorder="1" applyAlignment="1">
      <alignment horizontal="center" vertical="center"/>
    </xf>
    <xf numFmtId="0" fontId="14" fillId="0" borderId="0" xfId="6" applyFont="1" applyBorder="1" applyAlignment="1">
      <alignment horizontal="center" vertical="center"/>
    </xf>
    <xf numFmtId="0" fontId="21" fillId="0" borderId="0" xfId="6" applyFont="1" applyBorder="1" applyAlignment="1">
      <alignment horizontal="center" vertical="center"/>
    </xf>
  </cellXfs>
  <cellStyles count="8">
    <cellStyle name="Comma [0] 2" xfId="1"/>
    <cellStyle name="Comma [0] 3" xfId="2"/>
    <cellStyle name="Comma 2" xfId="3"/>
    <cellStyle name="Hyperlink 2" xfId="4"/>
    <cellStyle name="Normal" xfId="0" builtinId="0"/>
    <cellStyle name="Normal 2" xfId="5"/>
    <cellStyle name="Normal 2 2" xfId="6"/>
    <cellStyle name="Normal 9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46</xdr:row>
      <xdr:rowOff>0</xdr:rowOff>
    </xdr:from>
    <xdr:to>
      <xdr:col>10</xdr:col>
      <xdr:colOff>190500</xdr:colOff>
      <xdr:row>82</xdr:row>
      <xdr:rowOff>0</xdr:rowOff>
    </xdr:to>
    <xdr:sp macro="" textlink="">
      <xdr:nvSpPr>
        <xdr:cNvPr id="2051" name="AutoShape 23"/>
        <xdr:cNvSpPr>
          <a:spLocks noChangeAspect="1" noChangeArrowheads="1"/>
        </xdr:cNvSpPr>
      </xdr:nvSpPr>
      <xdr:spPr bwMode="auto">
        <a:xfrm>
          <a:off x="19050" y="6705600"/>
          <a:ext cx="2743200" cy="650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46</xdr:row>
      <xdr:rowOff>9525</xdr:rowOff>
    </xdr:from>
    <xdr:to>
      <xdr:col>43</xdr:col>
      <xdr:colOff>285749</xdr:colOff>
      <xdr:row>82</xdr:row>
      <xdr:rowOff>9525</xdr:rowOff>
    </xdr:to>
    <xdr:pic>
      <xdr:nvPicPr>
        <xdr:cNvPr id="2052" name="Picture 7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7650" y="6724650"/>
          <a:ext cx="12287249" cy="6505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J121"/>
  <sheetViews>
    <sheetView tabSelected="1" view="pageBreakPreview" topLeftCell="A40" zoomScale="85" zoomScaleNormal="100" zoomScaleSheetLayoutView="85" workbookViewId="0">
      <selection activeCell="D16" sqref="D16"/>
    </sheetView>
  </sheetViews>
  <sheetFormatPr defaultRowHeight="12.75"/>
  <cols>
    <col min="1" max="1" width="4.7109375" customWidth="1"/>
    <col min="2" max="2" width="8" style="40" customWidth="1"/>
    <col min="3" max="3" width="44" customWidth="1"/>
    <col min="4" max="6" width="20.7109375" customWidth="1"/>
    <col min="7" max="7" width="28.140625" customWidth="1"/>
    <col min="8" max="8" width="19.7109375" bestFit="1" customWidth="1"/>
    <col min="9" max="9" width="20.7109375" customWidth="1"/>
    <col min="10" max="10" width="4.7109375" customWidth="1"/>
  </cols>
  <sheetData>
    <row r="1" spans="1:10" ht="13.5" thickBot="1">
      <c r="A1" s="689"/>
      <c r="B1" s="691" t="s">
        <v>55</v>
      </c>
      <c r="C1" s="689"/>
      <c r="D1" s="689"/>
      <c r="E1" s="689"/>
      <c r="F1" s="689"/>
      <c r="G1" s="689"/>
      <c r="H1" s="689"/>
      <c r="I1" s="689"/>
      <c r="J1" s="689"/>
    </row>
    <row r="2" spans="1:10" ht="15.75" customHeight="1">
      <c r="A2" s="689"/>
      <c r="B2" s="733" t="s">
        <v>63</v>
      </c>
      <c r="C2" s="735" t="s">
        <v>59</v>
      </c>
      <c r="D2" s="736"/>
      <c r="E2" s="736"/>
      <c r="F2" s="737"/>
      <c r="G2" s="738" t="s">
        <v>60</v>
      </c>
      <c r="H2" s="738"/>
      <c r="I2" s="739"/>
      <c r="J2" s="689"/>
    </row>
    <row r="3" spans="1:10" ht="15" customHeight="1">
      <c r="A3" s="689"/>
      <c r="B3" s="734"/>
      <c r="C3" s="686" t="s">
        <v>56</v>
      </c>
      <c r="D3" s="686" t="s">
        <v>378</v>
      </c>
      <c r="E3" s="686" t="s">
        <v>383</v>
      </c>
      <c r="F3" s="686" t="s">
        <v>414</v>
      </c>
      <c r="G3" s="686" t="s">
        <v>390</v>
      </c>
      <c r="H3" s="686" t="s">
        <v>394</v>
      </c>
      <c r="I3" s="731" t="s">
        <v>62</v>
      </c>
      <c r="J3" s="689"/>
    </row>
    <row r="4" spans="1:10" ht="15">
      <c r="A4" s="689"/>
      <c r="B4" s="734"/>
      <c r="C4" s="686" t="s">
        <v>381</v>
      </c>
      <c r="D4" s="686" t="s">
        <v>379</v>
      </c>
      <c r="E4" s="686" t="s">
        <v>384</v>
      </c>
      <c r="F4" s="686" t="s">
        <v>388</v>
      </c>
      <c r="G4" s="686" t="s">
        <v>391</v>
      </c>
      <c r="H4" s="686" t="s">
        <v>395</v>
      </c>
      <c r="I4" s="731"/>
      <c r="J4" s="689"/>
    </row>
    <row r="5" spans="1:10" ht="15">
      <c r="A5" s="689"/>
      <c r="B5" s="734"/>
      <c r="C5" s="686" t="s">
        <v>382</v>
      </c>
      <c r="D5" s="686" t="s">
        <v>380</v>
      </c>
      <c r="E5" s="686" t="s">
        <v>385</v>
      </c>
      <c r="F5" s="686" t="s">
        <v>389</v>
      </c>
      <c r="G5" s="686" t="s">
        <v>392</v>
      </c>
      <c r="H5" s="686" t="s">
        <v>396</v>
      </c>
      <c r="I5" s="731"/>
      <c r="J5" s="689"/>
    </row>
    <row r="6" spans="1:10" ht="15">
      <c r="A6" s="689"/>
      <c r="B6" s="734"/>
      <c r="C6" s="686" t="s">
        <v>61</v>
      </c>
      <c r="D6" s="686" t="s">
        <v>377</v>
      </c>
      <c r="E6" s="686" t="s">
        <v>386</v>
      </c>
      <c r="F6" s="686"/>
      <c r="G6" s="686" t="s">
        <v>393</v>
      </c>
      <c r="H6" s="686" t="s">
        <v>60</v>
      </c>
      <c r="I6" s="731"/>
      <c r="J6" s="689"/>
    </row>
    <row r="7" spans="1:10" ht="15.75" thickBot="1">
      <c r="A7" s="689"/>
      <c r="B7" s="734"/>
      <c r="C7" s="687"/>
      <c r="D7" s="687"/>
      <c r="E7" s="687"/>
      <c r="F7" s="687"/>
      <c r="G7" s="687"/>
      <c r="H7" s="687" t="s">
        <v>397</v>
      </c>
      <c r="I7" s="732"/>
      <c r="J7" s="689"/>
    </row>
    <row r="8" spans="1:10" ht="15.75" customHeight="1" thickBot="1">
      <c r="A8" s="689"/>
      <c r="B8" s="685" t="s">
        <v>58</v>
      </c>
      <c r="C8" s="726">
        <v>3160900</v>
      </c>
      <c r="D8" s="723">
        <v>540000</v>
      </c>
      <c r="E8" s="60">
        <v>0</v>
      </c>
      <c r="F8" s="723">
        <v>72068</v>
      </c>
      <c r="G8" s="721">
        <f>E11</f>
        <v>78371</v>
      </c>
      <c r="H8" s="60">
        <v>0</v>
      </c>
      <c r="I8" s="728"/>
      <c r="J8" s="689"/>
    </row>
    <row r="9" spans="1:10" ht="15.75" customHeight="1" thickBot="1">
      <c r="A9" s="689"/>
      <c r="B9" s="688">
        <v>1</v>
      </c>
      <c r="C9" s="721">
        <f>C8*10%</f>
        <v>316090</v>
      </c>
      <c r="D9" s="60">
        <v>0</v>
      </c>
      <c r="E9" s="60">
        <v>0</v>
      </c>
      <c r="F9" s="723">
        <v>76</v>
      </c>
      <c r="G9" s="721">
        <f>F8</f>
        <v>72068</v>
      </c>
      <c r="H9" s="60">
        <v>0</v>
      </c>
      <c r="I9" s="729"/>
      <c r="J9" s="689"/>
    </row>
    <row r="10" spans="1:10" ht="15.75" customHeight="1" thickBot="1">
      <c r="A10" s="689"/>
      <c r="B10" s="688">
        <v>2</v>
      </c>
      <c r="C10" s="721">
        <f>B10*C8*2%</f>
        <v>126436</v>
      </c>
      <c r="D10" s="60">
        <v>0</v>
      </c>
      <c r="E10" s="723">
        <v>279040</v>
      </c>
      <c r="F10" s="721">
        <f>C11+D8+D9+D10+D11+E8+E9+E10+E11+F8+F9</f>
        <v>4572981</v>
      </c>
      <c r="G10" s="721">
        <f>C11*10%</f>
        <v>360342.60000000003</v>
      </c>
      <c r="H10" s="60">
        <v>0</v>
      </c>
      <c r="I10" s="729"/>
      <c r="J10" s="689"/>
    </row>
    <row r="11" spans="1:10" ht="15.75" customHeight="1" thickBot="1">
      <c r="A11" s="689"/>
      <c r="B11" s="688">
        <v>4</v>
      </c>
      <c r="C11" s="721">
        <f>SUM(C8:C10)</f>
        <v>3603426</v>
      </c>
      <c r="D11" s="60">
        <v>0</v>
      </c>
      <c r="E11" s="723">
        <v>78371</v>
      </c>
      <c r="F11" s="712"/>
      <c r="G11" s="721">
        <v>7000</v>
      </c>
      <c r="H11" s="721">
        <f>SUM(G8:G11)</f>
        <v>517781.60000000003</v>
      </c>
      <c r="I11" s="729"/>
      <c r="J11" s="689"/>
    </row>
    <row r="12" spans="1:10" ht="21.75" customHeight="1" thickBot="1">
      <c r="A12" s="689"/>
      <c r="B12" s="42"/>
      <c r="C12" s="62"/>
      <c r="D12" s="62"/>
      <c r="E12" s="62"/>
      <c r="F12" s="62"/>
      <c r="G12" s="713"/>
      <c r="H12" s="721">
        <f>ROUNDUP(H13,0)</f>
        <v>4055200</v>
      </c>
      <c r="I12" s="730"/>
      <c r="J12" s="689"/>
    </row>
    <row r="13" spans="1:10">
      <c r="A13" s="689"/>
      <c r="B13" s="690"/>
      <c r="C13" s="689"/>
      <c r="D13" s="689"/>
      <c r="E13" s="689"/>
      <c r="F13" s="689"/>
      <c r="G13" s="689"/>
      <c r="H13" s="722">
        <f>F10-H11</f>
        <v>4055199.4</v>
      </c>
      <c r="I13" s="692"/>
      <c r="J13" s="689"/>
    </row>
    <row r="14" spans="1:10">
      <c r="A14" s="689"/>
      <c r="B14" s="691" t="s">
        <v>372</v>
      </c>
      <c r="C14" s="689"/>
      <c r="D14" s="689"/>
      <c r="E14" s="689"/>
      <c r="F14" s="689"/>
      <c r="G14" s="689"/>
      <c r="H14" s="689"/>
      <c r="I14" s="692"/>
      <c r="J14" s="689"/>
    </row>
    <row r="15" spans="1:10" ht="15.75">
      <c r="A15" s="689"/>
      <c r="B15" s="703"/>
      <c r="C15" s="705"/>
      <c r="D15" s="61"/>
      <c r="E15" s="691"/>
      <c r="F15" s="691"/>
      <c r="G15" s="689"/>
      <c r="H15" s="689"/>
      <c r="I15" s="692"/>
      <c r="J15" s="689"/>
    </row>
    <row r="16" spans="1:10" ht="15.75">
      <c r="A16" s="689"/>
      <c r="B16" s="703">
        <v>2</v>
      </c>
      <c r="C16" s="704" t="s">
        <v>375</v>
      </c>
      <c r="D16" s="727">
        <v>3151000</v>
      </c>
      <c r="E16" s="691"/>
      <c r="F16" s="691"/>
      <c r="G16" s="689"/>
      <c r="H16" s="691" t="s">
        <v>374</v>
      </c>
      <c r="I16" s="692"/>
      <c r="J16" s="689"/>
    </row>
    <row r="17" spans="1:10" ht="15.75">
      <c r="A17" s="689"/>
      <c r="B17" s="703">
        <v>3</v>
      </c>
      <c r="C17" s="704" t="s">
        <v>373</v>
      </c>
      <c r="D17" s="718" t="s">
        <v>65</v>
      </c>
      <c r="E17" s="719" t="s">
        <v>401</v>
      </c>
      <c r="F17" s="719" t="s">
        <v>402</v>
      </c>
      <c r="G17" s="719" t="s">
        <v>346</v>
      </c>
      <c r="H17" s="689"/>
      <c r="I17" s="692"/>
      <c r="J17" s="689"/>
    </row>
    <row r="18" spans="1:10" ht="15.75">
      <c r="A18" s="689"/>
      <c r="B18" s="703"/>
      <c r="C18" s="704"/>
      <c r="D18" s="61" t="s">
        <v>400</v>
      </c>
      <c r="E18" s="724">
        <v>20</v>
      </c>
      <c r="F18" s="61">
        <v>27000</v>
      </c>
      <c r="G18" s="61">
        <f>E18*F18</f>
        <v>540000</v>
      </c>
      <c r="H18" s="689"/>
      <c r="I18" s="692"/>
      <c r="J18" s="689"/>
    </row>
    <row r="19" spans="1:10" ht="15.75">
      <c r="A19" s="689"/>
      <c r="B19" s="703"/>
      <c r="C19" s="704"/>
      <c r="D19" s="61" t="s">
        <v>403</v>
      </c>
      <c r="E19" s="724">
        <v>19</v>
      </c>
      <c r="F19" s="61">
        <v>27000</v>
      </c>
      <c r="G19" s="61">
        <f t="shared" ref="G19:G29" si="0">E19*F19</f>
        <v>513000</v>
      </c>
      <c r="H19" s="689"/>
      <c r="I19" s="692"/>
      <c r="J19" s="689"/>
    </row>
    <row r="20" spans="1:10" ht="15.75">
      <c r="A20" s="689"/>
      <c r="B20" s="703"/>
      <c r="C20" s="704"/>
      <c r="D20" s="61" t="s">
        <v>404</v>
      </c>
      <c r="E20" s="724">
        <v>20</v>
      </c>
      <c r="F20" s="61">
        <v>27000</v>
      </c>
      <c r="G20" s="61">
        <f t="shared" si="0"/>
        <v>540000</v>
      </c>
      <c r="H20" s="689"/>
      <c r="I20" s="692"/>
      <c r="J20" s="689"/>
    </row>
    <row r="21" spans="1:10" ht="15.75">
      <c r="A21" s="689"/>
      <c r="B21" s="703"/>
      <c r="C21" s="704"/>
      <c r="D21" s="61" t="s">
        <v>405</v>
      </c>
      <c r="E21" s="724">
        <v>18</v>
      </c>
      <c r="F21" s="61">
        <v>27000</v>
      </c>
      <c r="G21" s="61">
        <f t="shared" si="0"/>
        <v>486000</v>
      </c>
      <c r="H21" s="689"/>
      <c r="I21" s="692"/>
      <c r="J21" s="689"/>
    </row>
    <row r="22" spans="1:10" ht="15.75">
      <c r="A22" s="689"/>
      <c r="B22" s="703"/>
      <c r="C22" s="704"/>
      <c r="D22" s="61" t="s">
        <v>406</v>
      </c>
      <c r="E22" s="724">
        <v>16</v>
      </c>
      <c r="F22" s="61">
        <v>27000</v>
      </c>
      <c r="G22" s="61">
        <f t="shared" si="0"/>
        <v>432000</v>
      </c>
      <c r="H22" s="689"/>
      <c r="I22" s="692"/>
      <c r="J22" s="689"/>
    </row>
    <row r="23" spans="1:10" ht="15.75">
      <c r="A23" s="689"/>
      <c r="B23" s="703"/>
      <c r="C23" s="704"/>
      <c r="D23" s="61" t="s">
        <v>407</v>
      </c>
      <c r="E23" s="724">
        <v>14</v>
      </c>
      <c r="F23" s="61">
        <v>27000</v>
      </c>
      <c r="G23" s="61">
        <f t="shared" si="0"/>
        <v>378000</v>
      </c>
      <c r="H23" s="689"/>
      <c r="I23" s="692"/>
      <c r="J23" s="689"/>
    </row>
    <row r="24" spans="1:10" ht="15.75">
      <c r="A24" s="689"/>
      <c r="B24" s="703"/>
      <c r="C24" s="704"/>
      <c r="D24" s="61" t="s">
        <v>408</v>
      </c>
      <c r="E24" s="724">
        <v>18</v>
      </c>
      <c r="F24" s="61">
        <v>27000</v>
      </c>
      <c r="G24" s="61">
        <f t="shared" si="0"/>
        <v>486000</v>
      </c>
      <c r="H24" s="689"/>
      <c r="I24" s="692"/>
      <c r="J24" s="689"/>
    </row>
    <row r="25" spans="1:10" ht="15.75">
      <c r="A25" s="689"/>
      <c r="B25" s="703"/>
      <c r="C25" s="704"/>
      <c r="D25" s="61" t="s">
        <v>409</v>
      </c>
      <c r="E25" s="724">
        <v>21</v>
      </c>
      <c r="F25" s="61">
        <v>27000</v>
      </c>
      <c r="G25" s="61">
        <f t="shared" si="0"/>
        <v>567000</v>
      </c>
      <c r="H25" s="689"/>
      <c r="I25" s="692"/>
      <c r="J25" s="689"/>
    </row>
    <row r="26" spans="1:10" ht="15.75">
      <c r="A26" s="689"/>
      <c r="B26" s="703"/>
      <c r="C26" s="704"/>
      <c r="D26" s="61" t="s">
        <v>410</v>
      </c>
      <c r="E26" s="724">
        <v>18</v>
      </c>
      <c r="F26" s="61">
        <v>27000</v>
      </c>
      <c r="G26" s="61">
        <f t="shared" si="0"/>
        <v>486000</v>
      </c>
      <c r="H26" s="689"/>
      <c r="I26" s="692"/>
      <c r="J26" s="689"/>
    </row>
    <row r="27" spans="1:10" ht="15.75">
      <c r="A27" s="689"/>
      <c r="B27" s="703"/>
      <c r="C27" s="704"/>
      <c r="D27" s="61" t="s">
        <v>411</v>
      </c>
      <c r="E27" s="724">
        <v>22</v>
      </c>
      <c r="F27" s="61">
        <v>27000</v>
      </c>
      <c r="G27" s="61">
        <f t="shared" si="0"/>
        <v>594000</v>
      </c>
      <c r="H27" s="689"/>
      <c r="I27" s="692"/>
      <c r="J27" s="689"/>
    </row>
    <row r="28" spans="1:10" ht="15.75">
      <c r="A28" s="689"/>
      <c r="B28" s="703"/>
      <c r="C28" s="704"/>
      <c r="D28" s="61" t="s">
        <v>412</v>
      </c>
      <c r="E28" s="724">
        <v>14</v>
      </c>
      <c r="F28" s="61">
        <v>27000</v>
      </c>
      <c r="G28" s="61">
        <f t="shared" si="0"/>
        <v>378000</v>
      </c>
      <c r="H28" s="689"/>
      <c r="I28" s="692"/>
      <c r="J28" s="689"/>
    </row>
    <row r="29" spans="1:10" ht="15.75">
      <c r="A29" s="689"/>
      <c r="B29" s="703"/>
      <c r="C29" s="704"/>
      <c r="D29" s="61" t="s">
        <v>413</v>
      </c>
      <c r="E29" s="724">
        <v>10</v>
      </c>
      <c r="F29" s="61">
        <v>27000</v>
      </c>
      <c r="G29" s="61">
        <f t="shared" si="0"/>
        <v>270000</v>
      </c>
      <c r="H29" s="689"/>
      <c r="I29" s="692"/>
      <c r="J29" s="689"/>
    </row>
    <row r="30" spans="1:10">
      <c r="A30" s="689"/>
      <c r="B30" s="690"/>
      <c r="C30" s="689"/>
      <c r="D30" s="689"/>
      <c r="E30" s="689"/>
      <c r="F30" s="689"/>
      <c r="G30" s="689"/>
      <c r="H30" s="689"/>
      <c r="I30" s="692"/>
      <c r="J30" s="689"/>
    </row>
    <row r="31" spans="1:10" ht="13.5" thickBot="1">
      <c r="A31" s="714"/>
      <c r="B31" s="715" t="s">
        <v>55</v>
      </c>
      <c r="C31" s="714"/>
      <c r="D31" s="714"/>
      <c r="E31" s="714"/>
      <c r="F31" s="714"/>
      <c r="G31" s="714"/>
      <c r="H31" s="714"/>
      <c r="I31" s="714"/>
      <c r="J31" s="714"/>
    </row>
    <row r="32" spans="1:10" ht="15.75" customHeight="1">
      <c r="A32" s="714"/>
      <c r="B32" s="733" t="s">
        <v>63</v>
      </c>
      <c r="C32" s="735" t="s">
        <v>59</v>
      </c>
      <c r="D32" s="736"/>
      <c r="E32" s="736"/>
      <c r="F32" s="737"/>
      <c r="G32" s="738" t="s">
        <v>60</v>
      </c>
      <c r="H32" s="738"/>
      <c r="I32" s="739"/>
      <c r="J32" s="714"/>
    </row>
    <row r="33" spans="1:10" ht="15" customHeight="1">
      <c r="A33" s="714"/>
      <c r="B33" s="734"/>
      <c r="C33" s="686" t="s">
        <v>56</v>
      </c>
      <c r="D33" s="686" t="s">
        <v>378</v>
      </c>
      <c r="E33" s="686" t="s">
        <v>383</v>
      </c>
      <c r="F33" s="686" t="s">
        <v>387</v>
      </c>
      <c r="G33" s="686" t="s">
        <v>390</v>
      </c>
      <c r="H33" s="686" t="s">
        <v>394</v>
      </c>
      <c r="I33" s="731" t="s">
        <v>62</v>
      </c>
      <c r="J33" s="714"/>
    </row>
    <row r="34" spans="1:10" ht="15">
      <c r="A34" s="714"/>
      <c r="B34" s="734"/>
      <c r="C34" s="686" t="s">
        <v>381</v>
      </c>
      <c r="D34" s="686" t="s">
        <v>379</v>
      </c>
      <c r="E34" s="686" t="s">
        <v>384</v>
      </c>
      <c r="F34" s="686" t="s">
        <v>388</v>
      </c>
      <c r="G34" s="686" t="s">
        <v>391</v>
      </c>
      <c r="H34" s="686" t="s">
        <v>395</v>
      </c>
      <c r="I34" s="731"/>
      <c r="J34" s="714"/>
    </row>
    <row r="35" spans="1:10" ht="15">
      <c r="A35" s="714"/>
      <c r="B35" s="734"/>
      <c r="C35" s="686" t="s">
        <v>382</v>
      </c>
      <c r="D35" s="686" t="s">
        <v>380</v>
      </c>
      <c r="E35" s="686" t="s">
        <v>385</v>
      </c>
      <c r="F35" s="686" t="s">
        <v>389</v>
      </c>
      <c r="G35" s="686" t="s">
        <v>392</v>
      </c>
      <c r="H35" s="686" t="s">
        <v>396</v>
      </c>
      <c r="I35" s="731"/>
      <c r="J35" s="714"/>
    </row>
    <row r="36" spans="1:10" ht="15">
      <c r="A36" s="714"/>
      <c r="B36" s="734"/>
      <c r="C36" s="686" t="s">
        <v>61</v>
      </c>
      <c r="D36" s="686" t="s">
        <v>377</v>
      </c>
      <c r="E36" s="686" t="s">
        <v>386</v>
      </c>
      <c r="F36" s="686"/>
      <c r="G36" s="686" t="s">
        <v>393</v>
      </c>
      <c r="H36" s="686" t="s">
        <v>60</v>
      </c>
      <c r="I36" s="731"/>
      <c r="J36" s="714"/>
    </row>
    <row r="37" spans="1:10" ht="15.75" thickBot="1">
      <c r="A37" s="714"/>
      <c r="B37" s="734"/>
      <c r="C37" s="687"/>
      <c r="D37" s="687"/>
      <c r="E37" s="687"/>
      <c r="F37" s="687"/>
      <c r="G37" s="687"/>
      <c r="H37" s="687" t="s">
        <v>397</v>
      </c>
      <c r="I37" s="732"/>
      <c r="J37" s="714"/>
    </row>
    <row r="38" spans="1:10" ht="15.75" customHeight="1" thickBot="1">
      <c r="A38" s="714"/>
      <c r="B38" s="685" t="s">
        <v>58</v>
      </c>
      <c r="C38" s="60">
        <f>C8*13</f>
        <v>41091700</v>
      </c>
      <c r="D38" s="60">
        <f t="shared" ref="D38:H38" si="1">D8*13</f>
        <v>7020000</v>
      </c>
      <c r="E38" s="60">
        <f t="shared" si="1"/>
        <v>0</v>
      </c>
      <c r="F38" s="60">
        <f t="shared" si="1"/>
        <v>936884</v>
      </c>
      <c r="G38" s="60">
        <f t="shared" si="1"/>
        <v>1018823</v>
      </c>
      <c r="H38" s="60">
        <f t="shared" si="1"/>
        <v>0</v>
      </c>
      <c r="I38" s="728"/>
      <c r="J38" s="714"/>
    </row>
    <row r="39" spans="1:10" ht="15.75" customHeight="1" thickBot="1">
      <c r="A39" s="714"/>
      <c r="B39" s="688">
        <v>1</v>
      </c>
      <c r="C39" s="60">
        <f t="shared" ref="C39:H41" si="2">C9*13</f>
        <v>4109170</v>
      </c>
      <c r="D39" s="60">
        <f t="shared" si="2"/>
        <v>0</v>
      </c>
      <c r="E39" s="60">
        <f t="shared" si="2"/>
        <v>0</v>
      </c>
      <c r="F39" s="60">
        <f t="shared" si="2"/>
        <v>988</v>
      </c>
      <c r="G39" s="60">
        <f t="shared" si="2"/>
        <v>936884</v>
      </c>
      <c r="H39" s="60">
        <f t="shared" si="2"/>
        <v>0</v>
      </c>
      <c r="I39" s="729"/>
      <c r="J39" s="714"/>
    </row>
    <row r="40" spans="1:10" ht="15.75" customHeight="1" thickBot="1">
      <c r="A40" s="714"/>
      <c r="B40" s="688">
        <v>2</v>
      </c>
      <c r="C40" s="60">
        <f t="shared" si="2"/>
        <v>1643668</v>
      </c>
      <c r="D40" s="60">
        <f t="shared" si="2"/>
        <v>0</v>
      </c>
      <c r="E40" s="60">
        <f t="shared" si="2"/>
        <v>3627520</v>
      </c>
      <c r="F40" s="60">
        <f t="shared" si="2"/>
        <v>59448753</v>
      </c>
      <c r="G40" s="60">
        <f t="shared" si="2"/>
        <v>4684453.8000000007</v>
      </c>
      <c r="H40" s="60">
        <f t="shared" si="2"/>
        <v>0</v>
      </c>
      <c r="I40" s="729"/>
      <c r="J40" s="714"/>
    </row>
    <row r="41" spans="1:10" ht="15.75" customHeight="1" thickBot="1">
      <c r="A41" s="714"/>
      <c r="B41" s="688">
        <v>4</v>
      </c>
      <c r="C41" s="60">
        <f t="shared" si="2"/>
        <v>46844538</v>
      </c>
      <c r="D41" s="60">
        <f t="shared" si="2"/>
        <v>0</v>
      </c>
      <c r="E41" s="60">
        <f t="shared" si="2"/>
        <v>1018823</v>
      </c>
      <c r="F41" s="60">
        <f t="shared" si="2"/>
        <v>0</v>
      </c>
      <c r="G41" s="60">
        <f t="shared" si="2"/>
        <v>91000</v>
      </c>
      <c r="H41" s="60">
        <f t="shared" si="2"/>
        <v>6731160.8000000007</v>
      </c>
      <c r="I41" s="729"/>
      <c r="J41" s="714"/>
    </row>
    <row r="42" spans="1:10" ht="21.75" customHeight="1" thickBot="1">
      <c r="A42" s="714"/>
      <c r="B42" s="42"/>
      <c r="C42" s="62"/>
      <c r="D42" s="62"/>
      <c r="E42" s="712"/>
      <c r="F42" s="712"/>
      <c r="G42" s="712"/>
      <c r="H42" s="60">
        <f t="shared" ref="H42" si="3">H12*13</f>
        <v>52717600</v>
      </c>
      <c r="I42" s="730"/>
      <c r="J42" s="714"/>
    </row>
    <row r="43" spans="1:10">
      <c r="A43" s="714"/>
      <c r="B43" s="716"/>
      <c r="C43" s="714"/>
      <c r="D43" s="714"/>
      <c r="E43" s="714"/>
      <c r="F43" s="714"/>
      <c r="G43" s="714"/>
      <c r="H43" s="714"/>
      <c r="I43" s="717"/>
      <c r="J43" s="714"/>
    </row>
    <row r="44" spans="1:10">
      <c r="A44" s="714"/>
      <c r="B44" s="715" t="s">
        <v>372</v>
      </c>
      <c r="C44" s="714"/>
      <c r="D44" s="714"/>
      <c r="E44" s="714"/>
      <c r="F44" s="714"/>
      <c r="G44" s="714"/>
      <c r="H44" s="714"/>
      <c r="I44" s="717"/>
      <c r="J44" s="714"/>
    </row>
    <row r="45" spans="1:10" ht="15.75">
      <c r="A45" s="714"/>
      <c r="B45" s="703"/>
      <c r="C45" s="705"/>
      <c r="D45" s="61"/>
      <c r="E45" s="715"/>
      <c r="F45" s="715"/>
      <c r="G45" s="714"/>
      <c r="H45" s="714"/>
      <c r="I45" s="717"/>
      <c r="J45" s="714"/>
    </row>
    <row r="46" spans="1:10" ht="15.75">
      <c r="A46" s="714"/>
      <c r="B46" s="703">
        <v>2</v>
      </c>
      <c r="C46" s="704" t="s">
        <v>375</v>
      </c>
      <c r="D46" s="61">
        <f>D16*12</f>
        <v>37812000</v>
      </c>
      <c r="E46" s="715" t="s">
        <v>398</v>
      </c>
      <c r="F46" s="715"/>
      <c r="G46" s="714"/>
      <c r="H46" s="714"/>
      <c r="I46" s="717"/>
      <c r="J46" s="714"/>
    </row>
    <row r="47" spans="1:10" ht="15.75">
      <c r="A47" s="714"/>
      <c r="B47" s="703">
        <v>3</v>
      </c>
      <c r="C47" s="704" t="s">
        <v>373</v>
      </c>
      <c r="D47" s="61">
        <f>SUM(G18:G29)</f>
        <v>5670000</v>
      </c>
      <c r="E47" s="715" t="s">
        <v>399</v>
      </c>
      <c r="F47" s="715"/>
      <c r="G47" s="714"/>
      <c r="H47" s="714"/>
      <c r="I47" s="717"/>
      <c r="J47" s="714"/>
    </row>
    <row r="48" spans="1:10">
      <c r="A48" s="714"/>
      <c r="B48" s="716"/>
      <c r="C48" s="714"/>
      <c r="D48" s="714"/>
      <c r="E48" s="714"/>
      <c r="F48" s="714"/>
      <c r="G48" s="714"/>
      <c r="H48" s="714"/>
      <c r="I48" s="717"/>
      <c r="J48" s="714"/>
    </row>
    <row r="49" spans="1:10" ht="15.75" customHeight="1">
      <c r="A49" s="696" t="s">
        <v>0</v>
      </c>
      <c r="B49" s="52" t="s">
        <v>1</v>
      </c>
      <c r="C49" s="46"/>
      <c r="D49" s="46"/>
      <c r="E49" s="46"/>
      <c r="F49" s="46"/>
      <c r="G49" s="46"/>
      <c r="H49" s="47" t="s">
        <v>2</v>
      </c>
      <c r="I49" s="48"/>
      <c r="J49" s="689"/>
    </row>
    <row r="50" spans="1:10" ht="3" customHeight="1">
      <c r="A50" s="697"/>
      <c r="B50" s="49"/>
      <c r="C50" s="49"/>
      <c r="D50" s="49"/>
      <c r="E50" s="49"/>
      <c r="F50" s="49"/>
      <c r="G50" s="49"/>
      <c r="H50" s="49"/>
      <c r="I50" s="49"/>
      <c r="J50" s="689"/>
    </row>
    <row r="51" spans="1:10" ht="25.5">
      <c r="A51" s="698"/>
      <c r="B51" s="59" t="s">
        <v>4</v>
      </c>
      <c r="C51" s="633"/>
      <c r="D51" s="710" t="s">
        <v>64</v>
      </c>
      <c r="E51" s="54"/>
      <c r="F51" s="54"/>
      <c r="G51" s="710" t="s">
        <v>65</v>
      </c>
      <c r="H51" s="44"/>
      <c r="I51" s="44"/>
      <c r="J51" s="695"/>
    </row>
    <row r="52" spans="1:10" ht="3" customHeight="1">
      <c r="A52" s="699"/>
      <c r="B52" s="43"/>
      <c r="C52" s="1"/>
      <c r="D52" s="43"/>
      <c r="E52" s="43"/>
      <c r="F52" s="43"/>
      <c r="G52" s="43"/>
      <c r="H52" s="44"/>
      <c r="I52" s="44"/>
      <c r="J52" s="695"/>
    </row>
    <row r="53" spans="1:10" ht="16.5" customHeight="1">
      <c r="A53" s="693"/>
      <c r="B53" s="700" t="s">
        <v>5</v>
      </c>
      <c r="C53" s="51" t="s">
        <v>6</v>
      </c>
      <c r="D53" s="51"/>
      <c r="E53" s="51"/>
      <c r="F53" s="51"/>
      <c r="G53" s="51"/>
      <c r="H53" s="707">
        <v>1</v>
      </c>
      <c r="I53" s="708">
        <f>C38</f>
        <v>41091700</v>
      </c>
      <c r="J53" s="695"/>
    </row>
    <row r="54" spans="1:10" ht="3" customHeight="1">
      <c r="A54" s="693"/>
      <c r="B54" s="700"/>
      <c r="C54" s="51"/>
      <c r="D54" s="51"/>
      <c r="E54" s="51"/>
      <c r="F54" s="51"/>
      <c r="G54" s="51"/>
      <c r="H54" s="55"/>
      <c r="I54" s="634"/>
      <c r="J54" s="695"/>
    </row>
    <row r="55" spans="1:10" ht="3" customHeight="1">
      <c r="A55" s="693"/>
      <c r="B55" s="700"/>
      <c r="C55" s="51"/>
      <c r="D55" s="51"/>
      <c r="E55" s="51"/>
      <c r="F55" s="51"/>
      <c r="G55" s="51"/>
      <c r="H55" s="55"/>
      <c r="I55" s="55"/>
      <c r="J55" s="695"/>
    </row>
    <row r="56" spans="1:10" ht="15.75">
      <c r="A56" s="693"/>
      <c r="B56" s="700" t="s">
        <v>7</v>
      </c>
      <c r="C56" s="51" t="s">
        <v>8</v>
      </c>
      <c r="D56" s="51"/>
      <c r="E56" s="51"/>
      <c r="F56" s="51"/>
      <c r="G56" s="51"/>
      <c r="H56" s="707">
        <v>2</v>
      </c>
      <c r="I56" s="708">
        <f>C39</f>
        <v>4109170</v>
      </c>
      <c r="J56" s="695"/>
    </row>
    <row r="57" spans="1:10" ht="3" customHeight="1">
      <c r="A57" s="693"/>
      <c r="B57" s="700"/>
      <c r="C57" s="51"/>
      <c r="D57" s="51"/>
      <c r="E57" s="51"/>
      <c r="F57" s="51"/>
      <c r="G57" s="51"/>
      <c r="H57" s="55"/>
      <c r="I57" s="634"/>
      <c r="J57" s="695"/>
    </row>
    <row r="58" spans="1:10" ht="3" customHeight="1">
      <c r="A58" s="693"/>
      <c r="B58" s="700"/>
      <c r="C58" s="51"/>
      <c r="D58" s="51"/>
      <c r="E58" s="51"/>
      <c r="F58" s="51"/>
      <c r="G58" s="51"/>
      <c r="H58" s="55"/>
      <c r="I58" s="55"/>
      <c r="J58" s="695"/>
    </row>
    <row r="59" spans="1:10" ht="15.75" customHeight="1">
      <c r="A59" s="693"/>
      <c r="B59" s="700" t="s">
        <v>9</v>
      </c>
      <c r="C59" s="51" t="s">
        <v>10</v>
      </c>
      <c r="D59" s="51"/>
      <c r="E59" s="51"/>
      <c r="F59" s="51"/>
      <c r="G59" s="51"/>
      <c r="H59" s="707">
        <v>3</v>
      </c>
      <c r="I59" s="708">
        <f>C40</f>
        <v>1643668</v>
      </c>
      <c r="J59" s="695"/>
    </row>
    <row r="60" spans="1:10" ht="3" customHeight="1">
      <c r="A60" s="693"/>
      <c r="B60" s="700"/>
      <c r="C60" s="51"/>
      <c r="D60" s="51"/>
      <c r="E60" s="51"/>
      <c r="F60" s="51"/>
      <c r="G60" s="51"/>
      <c r="H60" s="55"/>
      <c r="I60" s="634"/>
      <c r="J60" s="695"/>
    </row>
    <row r="61" spans="1:10" ht="3" customHeight="1">
      <c r="A61" s="693"/>
      <c r="B61" s="700"/>
      <c r="C61" s="51"/>
      <c r="D61" s="51"/>
      <c r="E61" s="51"/>
      <c r="F61" s="51"/>
      <c r="G61" s="51"/>
      <c r="H61" s="55"/>
      <c r="I61" s="55"/>
      <c r="J61" s="695"/>
    </row>
    <row r="62" spans="1:10" ht="15.75" customHeight="1">
      <c r="A62" s="693"/>
      <c r="B62" s="700" t="s">
        <v>11</v>
      </c>
      <c r="C62" s="51" t="s">
        <v>12</v>
      </c>
      <c r="D62" s="51"/>
      <c r="E62" s="51"/>
      <c r="F62" s="51"/>
      <c r="G62" s="51"/>
      <c r="H62" s="707">
        <v>4</v>
      </c>
      <c r="I62" s="708">
        <f>I53+I56+I59</f>
        <v>46844538</v>
      </c>
      <c r="J62" s="695"/>
    </row>
    <row r="63" spans="1:10" ht="3" customHeight="1">
      <c r="A63" s="693"/>
      <c r="B63" s="700"/>
      <c r="C63" s="51"/>
      <c r="D63" s="51"/>
      <c r="E63" s="51"/>
      <c r="F63" s="51"/>
      <c r="G63" s="51"/>
      <c r="H63" s="55"/>
      <c r="I63" s="634"/>
      <c r="J63" s="695"/>
    </row>
    <row r="64" spans="1:10" ht="3" customHeight="1">
      <c r="A64" s="693"/>
      <c r="B64" s="700"/>
      <c r="C64" s="51"/>
      <c r="D64" s="51"/>
      <c r="E64" s="51"/>
      <c r="F64" s="51"/>
      <c r="G64" s="51"/>
      <c r="H64" s="55"/>
      <c r="I64" s="55"/>
      <c r="J64" s="695"/>
    </row>
    <row r="65" spans="1:10" ht="16.5" customHeight="1">
      <c r="A65" s="693"/>
      <c r="B65" s="700" t="s">
        <v>13</v>
      </c>
      <c r="C65" s="51" t="s">
        <v>14</v>
      </c>
      <c r="D65" s="51"/>
      <c r="E65" s="635"/>
      <c r="F65" s="635"/>
      <c r="G65" s="51"/>
      <c r="H65" s="707">
        <v>5</v>
      </c>
      <c r="I65" s="708">
        <f>D46</f>
        <v>37812000</v>
      </c>
      <c r="J65" s="695"/>
    </row>
    <row r="66" spans="1:10" ht="3" customHeight="1">
      <c r="A66" s="693"/>
      <c r="B66" s="700"/>
      <c r="C66" s="51"/>
      <c r="D66" s="51"/>
      <c r="E66" s="51"/>
      <c r="F66" s="51"/>
      <c r="G66" s="51"/>
      <c r="H66" s="55"/>
      <c r="I66" s="634"/>
      <c r="J66" s="695"/>
    </row>
    <row r="67" spans="1:10" ht="3" customHeight="1">
      <c r="A67" s="693"/>
      <c r="B67" s="700"/>
      <c r="C67" s="51"/>
      <c r="D67" s="51"/>
      <c r="E67" s="51"/>
      <c r="F67" s="51"/>
      <c r="G67" s="51"/>
      <c r="H67" s="55"/>
      <c r="I67" s="55"/>
      <c r="J67" s="695"/>
    </row>
    <row r="68" spans="1:10" ht="15.75" customHeight="1">
      <c r="A68" s="693"/>
      <c r="B68" s="700" t="s">
        <v>15</v>
      </c>
      <c r="C68" s="51" t="s">
        <v>16</v>
      </c>
      <c r="D68" s="51"/>
      <c r="E68" s="51"/>
      <c r="F68" s="51"/>
      <c r="G68" s="51"/>
      <c r="H68" s="707">
        <v>6</v>
      </c>
      <c r="I68" s="708">
        <f>D38</f>
        <v>7020000</v>
      </c>
      <c r="J68" s="695"/>
    </row>
    <row r="69" spans="1:10" ht="3" customHeight="1">
      <c r="A69" s="693"/>
      <c r="B69" s="700"/>
      <c r="C69" s="51"/>
      <c r="D69" s="51"/>
      <c r="E69" s="51"/>
      <c r="F69" s="51"/>
      <c r="G69" s="51"/>
      <c r="H69" s="55"/>
      <c r="I69" s="634"/>
      <c r="J69" s="695"/>
    </row>
    <row r="70" spans="1:10" ht="3" customHeight="1">
      <c r="A70" s="693"/>
      <c r="B70" s="700"/>
      <c r="C70" s="51"/>
      <c r="D70" s="51"/>
      <c r="E70" s="51"/>
      <c r="F70" s="51"/>
      <c r="G70" s="51"/>
      <c r="H70" s="55"/>
      <c r="I70" s="50"/>
      <c r="J70" s="695"/>
    </row>
    <row r="71" spans="1:10" ht="16.5" customHeight="1">
      <c r="A71" s="693"/>
      <c r="B71" s="700" t="s">
        <v>17</v>
      </c>
      <c r="C71" s="51" t="s">
        <v>18</v>
      </c>
      <c r="D71" s="51"/>
      <c r="E71" s="51"/>
      <c r="F71" s="51"/>
      <c r="G71" s="51"/>
      <c r="H71" s="707">
        <v>7</v>
      </c>
      <c r="I71" s="708">
        <f>E40</f>
        <v>3627520</v>
      </c>
      <c r="J71" s="695"/>
    </row>
    <row r="72" spans="1:10" ht="3" customHeight="1">
      <c r="A72" s="693"/>
      <c r="B72" s="700"/>
      <c r="C72" s="51"/>
      <c r="D72" s="51"/>
      <c r="E72" s="51"/>
      <c r="F72" s="51"/>
      <c r="G72" s="51"/>
      <c r="H72" s="55"/>
      <c r="I72" s="634"/>
      <c r="J72" s="695"/>
    </row>
    <row r="73" spans="1:10" ht="3" customHeight="1">
      <c r="A73" s="693"/>
      <c r="B73" s="700"/>
      <c r="C73" s="51"/>
      <c r="D73" s="51"/>
      <c r="E73" s="51"/>
      <c r="F73" s="51"/>
      <c r="G73" s="51"/>
      <c r="H73" s="55"/>
      <c r="I73" s="55"/>
      <c r="J73" s="695"/>
    </row>
    <row r="74" spans="1:10" ht="15.75" customHeight="1">
      <c r="A74" s="693"/>
      <c r="B74" s="700" t="s">
        <v>19</v>
      </c>
      <c r="C74" s="51" t="s">
        <v>20</v>
      </c>
      <c r="D74" s="51"/>
      <c r="E74" s="635"/>
      <c r="F74" s="635"/>
      <c r="G74" s="51"/>
      <c r="H74" s="707">
        <v>8</v>
      </c>
      <c r="I74" s="708">
        <v>0</v>
      </c>
      <c r="J74" s="695"/>
    </row>
    <row r="75" spans="1:10" ht="3" customHeight="1">
      <c r="A75" s="693"/>
      <c r="B75" s="700"/>
      <c r="C75" s="51"/>
      <c r="D75" s="51"/>
      <c r="E75" s="51"/>
      <c r="F75" s="51"/>
      <c r="G75" s="51"/>
      <c r="H75" s="55"/>
      <c r="I75" s="634"/>
      <c r="J75" s="695"/>
    </row>
    <row r="76" spans="1:10" ht="3" customHeight="1">
      <c r="A76" s="693"/>
      <c r="B76" s="700"/>
      <c r="C76" s="51"/>
      <c r="D76" s="51"/>
      <c r="E76" s="51"/>
      <c r="F76" s="51"/>
      <c r="G76" s="51"/>
      <c r="H76" s="55"/>
      <c r="I76" s="55"/>
      <c r="J76" s="695"/>
    </row>
    <row r="77" spans="1:10" ht="16.5" customHeight="1">
      <c r="A77" s="693"/>
      <c r="B77" s="700" t="s">
        <v>21</v>
      </c>
      <c r="C77" s="51" t="s">
        <v>22</v>
      </c>
      <c r="D77" s="51"/>
      <c r="E77" s="635"/>
      <c r="F77" s="635"/>
      <c r="G77" s="51"/>
      <c r="H77" s="707">
        <v>9</v>
      </c>
      <c r="I77" s="708">
        <f>D47</f>
        <v>5670000</v>
      </c>
      <c r="J77" s="695"/>
    </row>
    <row r="78" spans="1:10" ht="3" customHeight="1">
      <c r="A78" s="693"/>
      <c r="B78" s="700"/>
      <c r="C78" s="51"/>
      <c r="D78" s="51"/>
      <c r="E78" s="51"/>
      <c r="F78" s="51"/>
      <c r="G78" s="51"/>
      <c r="H78" s="55"/>
      <c r="I78" s="634"/>
      <c r="J78" s="695"/>
    </row>
    <row r="79" spans="1:10" ht="3" customHeight="1">
      <c r="A79" s="693"/>
      <c r="B79" s="700"/>
      <c r="C79" s="51"/>
      <c r="D79" s="51"/>
      <c r="E79" s="51"/>
      <c r="F79" s="51"/>
      <c r="G79" s="51"/>
      <c r="H79" s="55"/>
      <c r="I79" s="55"/>
      <c r="J79" s="695"/>
    </row>
    <row r="80" spans="1:10" ht="15.75" customHeight="1">
      <c r="A80" s="693"/>
      <c r="B80" s="700" t="s">
        <v>23</v>
      </c>
      <c r="C80" s="51" t="s">
        <v>24</v>
      </c>
      <c r="D80" s="51"/>
      <c r="E80" s="51"/>
      <c r="F80" s="51"/>
      <c r="G80" s="51"/>
      <c r="H80" s="707">
        <v>10</v>
      </c>
      <c r="I80" s="708">
        <f>I62+I65+I68+I71+I74+I77</f>
        <v>100974058</v>
      </c>
      <c r="J80" s="695"/>
    </row>
    <row r="81" spans="1:10" ht="3" customHeight="1">
      <c r="A81" s="693"/>
      <c r="B81" s="51"/>
      <c r="C81" s="51"/>
      <c r="D81" s="51"/>
      <c r="E81" s="51"/>
      <c r="F81" s="51"/>
      <c r="G81" s="51"/>
      <c r="H81" s="55"/>
      <c r="I81" s="634"/>
      <c r="J81" s="695"/>
    </row>
    <row r="82" spans="1:10" ht="3" customHeight="1">
      <c r="A82" s="693"/>
      <c r="B82" s="51"/>
      <c r="C82" s="51"/>
      <c r="D82" s="51"/>
      <c r="E82" s="51"/>
      <c r="F82" s="51"/>
      <c r="G82" s="51"/>
      <c r="H82" s="55"/>
      <c r="I82" s="55"/>
      <c r="J82" s="695"/>
    </row>
    <row r="83" spans="1:10" ht="16.5" customHeight="1">
      <c r="A83" s="693"/>
      <c r="B83" s="53" t="s">
        <v>25</v>
      </c>
      <c r="C83" s="53"/>
      <c r="D83" s="53"/>
      <c r="E83" s="53"/>
      <c r="F83" s="53"/>
      <c r="G83" s="53"/>
      <c r="H83" s="55"/>
      <c r="I83" s="55"/>
      <c r="J83" s="695"/>
    </row>
    <row r="84" spans="1:10" ht="3" customHeight="1">
      <c r="A84" s="693"/>
      <c r="B84" s="51"/>
      <c r="C84" s="51"/>
      <c r="D84" s="51"/>
      <c r="E84" s="51"/>
      <c r="F84" s="51"/>
      <c r="G84" s="51"/>
      <c r="H84" s="55"/>
      <c r="I84" s="55"/>
      <c r="J84" s="695"/>
    </row>
    <row r="85" spans="1:10" ht="15.75">
      <c r="A85" s="693"/>
      <c r="B85" s="700" t="s">
        <v>26</v>
      </c>
      <c r="C85" s="51" t="s">
        <v>27</v>
      </c>
      <c r="D85" s="56" t="s">
        <v>28</v>
      </c>
      <c r="G85" s="51"/>
      <c r="H85" s="707">
        <v>11</v>
      </c>
      <c r="I85" s="708">
        <f>5%*I80</f>
        <v>5048702.9000000004</v>
      </c>
      <c r="J85" s="695"/>
    </row>
    <row r="86" spans="1:10" ht="3" customHeight="1">
      <c r="A86" s="693"/>
      <c r="B86" s="700"/>
      <c r="C86" s="51"/>
      <c r="D86" s="51"/>
      <c r="E86" s="56"/>
      <c r="F86" s="56"/>
      <c r="G86" s="51"/>
      <c r="H86" s="55"/>
      <c r="I86" s="634"/>
      <c r="J86" s="695"/>
    </row>
    <row r="87" spans="1:10" ht="3" customHeight="1">
      <c r="A87" s="693"/>
      <c r="B87" s="700"/>
      <c r="C87" s="51"/>
      <c r="D87" s="51"/>
      <c r="E87" s="56"/>
      <c r="F87" s="56"/>
      <c r="G87" s="51"/>
      <c r="H87" s="55"/>
      <c r="I87" s="55"/>
      <c r="J87" s="695"/>
    </row>
    <row r="88" spans="1:10" ht="15.75">
      <c r="A88" s="693"/>
      <c r="B88" s="700" t="s">
        <v>29</v>
      </c>
      <c r="C88" s="51" t="s">
        <v>30</v>
      </c>
      <c r="D88" s="57" t="s">
        <v>31</v>
      </c>
      <c r="G88" s="51"/>
      <c r="H88" s="707">
        <v>12</v>
      </c>
      <c r="I88" s="708">
        <f>4.75%*I62</f>
        <v>2225115.5550000002</v>
      </c>
      <c r="J88" s="695"/>
    </row>
    <row r="89" spans="1:10" ht="3" customHeight="1">
      <c r="A89" s="693"/>
      <c r="B89" s="700"/>
      <c r="C89" s="51"/>
      <c r="D89" s="51"/>
      <c r="E89" s="51"/>
      <c r="F89" s="51"/>
      <c r="G89" s="51"/>
      <c r="H89" s="55"/>
      <c r="I89" s="634"/>
      <c r="J89" s="695"/>
    </row>
    <row r="90" spans="1:10" ht="3" customHeight="1">
      <c r="A90" s="693"/>
      <c r="B90" s="700"/>
      <c r="C90" s="51"/>
      <c r="D90" s="51"/>
      <c r="E90" s="51"/>
      <c r="F90" s="51"/>
      <c r="G90" s="51"/>
      <c r="H90" s="55"/>
      <c r="I90" s="55"/>
      <c r="J90" s="695"/>
    </row>
    <row r="91" spans="1:10" ht="15.75">
      <c r="A91" s="693"/>
      <c r="B91" s="700" t="s">
        <v>32</v>
      </c>
      <c r="C91" s="51" t="s">
        <v>33</v>
      </c>
      <c r="D91" s="51"/>
      <c r="E91" s="51"/>
      <c r="F91" s="51"/>
      <c r="G91" s="51"/>
      <c r="H91" s="707">
        <v>13</v>
      </c>
      <c r="I91" s="708">
        <f>I85+I88</f>
        <v>7273818.4550000001</v>
      </c>
      <c r="J91" s="695"/>
    </row>
    <row r="92" spans="1:10" ht="3" customHeight="1">
      <c r="A92" s="693"/>
      <c r="B92" s="51"/>
      <c r="C92" s="51"/>
      <c r="D92" s="51"/>
      <c r="E92" s="51"/>
      <c r="F92" s="51"/>
      <c r="G92" s="51"/>
      <c r="H92" s="55"/>
      <c r="I92" s="634"/>
      <c r="J92" s="695"/>
    </row>
    <row r="93" spans="1:10" ht="3" customHeight="1">
      <c r="A93" s="693"/>
      <c r="B93" s="55"/>
      <c r="C93" s="55"/>
      <c r="D93" s="55"/>
      <c r="E93" s="55"/>
      <c r="F93" s="55"/>
      <c r="G93" s="55"/>
      <c r="H93" s="55"/>
      <c r="I93" s="55"/>
      <c r="J93" s="695"/>
    </row>
    <row r="94" spans="1:10">
      <c r="A94" s="699"/>
      <c r="B94" s="53" t="s">
        <v>34</v>
      </c>
      <c r="C94" s="53"/>
      <c r="D94" s="53"/>
      <c r="E94" s="53"/>
      <c r="F94" s="53"/>
      <c r="G94" s="53"/>
      <c r="H94" s="55"/>
      <c r="I94" s="55"/>
      <c r="J94" s="695"/>
    </row>
    <row r="95" spans="1:10" ht="3" customHeight="1">
      <c r="A95" s="699"/>
      <c r="B95" s="58"/>
      <c r="C95" s="58"/>
      <c r="D95" s="58"/>
      <c r="E95" s="58"/>
      <c r="F95" s="58"/>
      <c r="G95" s="58"/>
      <c r="H95" s="55"/>
      <c r="I95" s="55"/>
      <c r="J95" s="695"/>
    </row>
    <row r="96" spans="1:10" ht="15.75">
      <c r="A96" s="693"/>
      <c r="B96" s="700" t="s">
        <v>35</v>
      </c>
      <c r="C96" s="51" t="s">
        <v>36</v>
      </c>
      <c r="D96" s="51"/>
      <c r="E96" s="51"/>
      <c r="F96" s="51"/>
      <c r="G96" s="51"/>
      <c r="H96" s="707">
        <v>14</v>
      </c>
      <c r="I96" s="708">
        <f>I80-I91</f>
        <v>93700239.545000002</v>
      </c>
      <c r="J96" s="695"/>
    </row>
    <row r="97" spans="1:10" ht="3" customHeight="1">
      <c r="A97" s="693"/>
      <c r="B97" s="700"/>
      <c r="C97" s="51"/>
      <c r="D97" s="51"/>
      <c r="E97" s="51"/>
      <c r="F97" s="51"/>
      <c r="G97" s="51"/>
      <c r="H97" s="55"/>
      <c r="I97" s="634"/>
      <c r="J97" s="695"/>
    </row>
    <row r="98" spans="1:10" ht="3" customHeight="1">
      <c r="A98" s="693"/>
      <c r="B98" s="700"/>
      <c r="C98" s="51"/>
      <c r="D98" s="51"/>
      <c r="E98" s="51"/>
      <c r="F98" s="51"/>
      <c r="G98" s="51"/>
      <c r="H98" s="55"/>
      <c r="I98" s="50"/>
      <c r="J98" s="695"/>
    </row>
    <row r="99" spans="1:10" ht="15.75">
      <c r="A99" s="693"/>
      <c r="B99" s="700" t="s">
        <v>37</v>
      </c>
      <c r="C99" s="51" t="s">
        <v>38</v>
      </c>
      <c r="D99" s="51"/>
      <c r="E99" s="51"/>
      <c r="F99" s="51"/>
      <c r="G99" s="51"/>
      <c r="H99" s="707">
        <v>15</v>
      </c>
      <c r="I99" s="708">
        <f>I96</f>
        <v>93700239.545000002</v>
      </c>
      <c r="J99" s="695"/>
    </row>
    <row r="100" spans="1:10" ht="3" customHeight="1">
      <c r="A100" s="693"/>
      <c r="B100" s="700"/>
      <c r="C100" s="51"/>
      <c r="D100" s="51"/>
      <c r="E100" s="51"/>
      <c r="F100" s="51"/>
      <c r="G100" s="51"/>
      <c r="H100" s="55"/>
      <c r="I100" s="634"/>
      <c r="J100" s="695"/>
    </row>
    <row r="101" spans="1:10" ht="3" customHeight="1">
      <c r="A101" s="693"/>
      <c r="B101" s="700"/>
      <c r="C101" s="51"/>
      <c r="D101" s="51"/>
      <c r="E101" s="51"/>
      <c r="F101" s="51"/>
      <c r="G101" s="51"/>
      <c r="H101" s="55"/>
      <c r="I101" s="50"/>
      <c r="J101" s="695"/>
    </row>
    <row r="102" spans="1:10" ht="15.75">
      <c r="A102" s="693"/>
      <c r="B102" s="700" t="s">
        <v>39</v>
      </c>
      <c r="C102" s="51" t="s">
        <v>40</v>
      </c>
      <c r="D102" s="51"/>
      <c r="E102" s="51"/>
      <c r="F102" s="51"/>
      <c r="G102" s="51"/>
      <c r="H102" s="707">
        <v>16</v>
      </c>
      <c r="I102" s="725">
        <v>30375000</v>
      </c>
      <c r="J102" s="695"/>
    </row>
    <row r="103" spans="1:10" ht="3" customHeight="1">
      <c r="A103" s="693"/>
      <c r="B103" s="700"/>
      <c r="C103" s="51"/>
      <c r="D103" s="51"/>
      <c r="E103" s="51"/>
      <c r="F103" s="51"/>
      <c r="G103" s="51"/>
      <c r="H103" s="55"/>
      <c r="I103" s="634"/>
      <c r="J103" s="695"/>
    </row>
    <row r="104" spans="1:10" ht="3" customHeight="1">
      <c r="A104" s="693"/>
      <c r="B104" s="700"/>
      <c r="C104" s="51"/>
      <c r="D104" s="51"/>
      <c r="E104" s="51"/>
      <c r="F104" s="51"/>
      <c r="G104" s="51"/>
      <c r="H104" s="55"/>
      <c r="I104" s="50"/>
      <c r="J104" s="695"/>
    </row>
    <row r="105" spans="1:10" ht="15.75">
      <c r="A105" s="693"/>
      <c r="B105" s="701" t="s">
        <v>41</v>
      </c>
      <c r="C105" s="51" t="s">
        <v>42</v>
      </c>
      <c r="D105" s="51"/>
      <c r="E105" s="51"/>
      <c r="F105" s="51"/>
      <c r="G105" s="51"/>
      <c r="H105" s="707">
        <v>17</v>
      </c>
      <c r="I105" s="708">
        <f>I99-I102</f>
        <v>63325239.545000002</v>
      </c>
      <c r="J105" s="695"/>
    </row>
    <row r="106" spans="1:10" ht="3" customHeight="1">
      <c r="A106" s="693"/>
      <c r="B106" s="701"/>
      <c r="C106" s="51"/>
      <c r="D106" s="51"/>
      <c r="E106" s="51"/>
      <c r="F106" s="51"/>
      <c r="G106" s="51"/>
      <c r="H106" s="55"/>
      <c r="I106" s="634"/>
      <c r="J106" s="695"/>
    </row>
    <row r="107" spans="1:10" ht="3" customHeight="1">
      <c r="A107" s="693"/>
      <c r="B107" s="700"/>
      <c r="C107" s="51"/>
      <c r="D107" s="51"/>
      <c r="E107" s="51"/>
      <c r="F107" s="51"/>
      <c r="G107" s="51"/>
      <c r="H107" s="55"/>
      <c r="I107" s="50"/>
      <c r="J107" s="695"/>
    </row>
    <row r="108" spans="1:10" ht="15.75">
      <c r="A108" s="693"/>
      <c r="B108" s="701" t="s">
        <v>43</v>
      </c>
      <c r="C108" s="51" t="s">
        <v>44</v>
      </c>
      <c r="D108" s="51"/>
      <c r="E108" s="51"/>
      <c r="F108" s="51"/>
      <c r="G108" s="51"/>
      <c r="H108" s="707">
        <v>18</v>
      </c>
      <c r="I108" s="708">
        <f>5%*I105</f>
        <v>3166261.9772500005</v>
      </c>
      <c r="J108" s="695"/>
    </row>
    <row r="109" spans="1:10" ht="3" customHeight="1">
      <c r="A109" s="693"/>
      <c r="B109" s="701"/>
      <c r="C109" s="51"/>
      <c r="D109" s="51"/>
      <c r="E109" s="51"/>
      <c r="F109" s="51"/>
      <c r="G109" s="51"/>
      <c r="H109" s="55"/>
      <c r="I109" s="634"/>
      <c r="J109" s="695"/>
    </row>
    <row r="110" spans="1:10" ht="3" customHeight="1">
      <c r="A110" s="693"/>
      <c r="B110" s="700"/>
      <c r="C110" s="51"/>
      <c r="D110" s="51"/>
      <c r="E110" s="51"/>
      <c r="F110" s="51"/>
      <c r="G110" s="51"/>
      <c r="H110" s="55"/>
      <c r="I110" s="50"/>
      <c r="J110" s="695"/>
    </row>
    <row r="111" spans="1:10" ht="15.75">
      <c r="A111" s="693"/>
      <c r="B111" s="701" t="s">
        <v>45</v>
      </c>
      <c r="C111" s="51" t="s">
        <v>46</v>
      </c>
      <c r="D111" s="51"/>
      <c r="E111" s="51"/>
      <c r="F111" s="51"/>
      <c r="G111" s="51"/>
      <c r="H111" s="707">
        <v>19</v>
      </c>
      <c r="I111" s="725">
        <f>I108</f>
        <v>3166261.9772500005</v>
      </c>
      <c r="J111" s="695"/>
    </row>
    <row r="112" spans="1:10" ht="3" customHeight="1">
      <c r="A112" s="693"/>
      <c r="B112" s="701"/>
      <c r="C112" s="51"/>
      <c r="D112" s="51"/>
      <c r="E112" s="51"/>
      <c r="F112" s="51"/>
      <c r="G112" s="51"/>
      <c r="H112" s="55"/>
      <c r="I112" s="634"/>
      <c r="J112" s="695"/>
    </row>
    <row r="113" spans="1:10" ht="3" customHeight="1">
      <c r="A113" s="693"/>
      <c r="B113" s="701"/>
      <c r="C113" s="51"/>
      <c r="D113" s="51"/>
      <c r="E113" s="51"/>
      <c r="F113" s="51"/>
      <c r="G113" s="51"/>
      <c r="H113" s="55"/>
      <c r="I113" s="55"/>
      <c r="J113" s="695"/>
    </row>
    <row r="114" spans="1:10">
      <c r="A114" s="693"/>
      <c r="B114" s="702" t="s">
        <v>47</v>
      </c>
      <c r="C114" s="51" t="s">
        <v>48</v>
      </c>
      <c r="D114" s="51"/>
      <c r="E114" s="51"/>
      <c r="F114" s="51"/>
      <c r="G114" s="51"/>
      <c r="H114" s="55"/>
      <c r="I114" s="55"/>
      <c r="J114" s="695"/>
    </row>
    <row r="115" spans="1:10" ht="15.75">
      <c r="A115" s="693"/>
      <c r="B115" s="51"/>
      <c r="C115" s="706" t="s">
        <v>49</v>
      </c>
      <c r="D115" s="51" t="s">
        <v>50</v>
      </c>
      <c r="G115" s="51"/>
      <c r="H115" s="707">
        <v>20</v>
      </c>
      <c r="I115" s="709" t="s">
        <v>51</v>
      </c>
      <c r="J115" s="695"/>
    </row>
    <row r="116" spans="1:10" ht="3" customHeight="1">
      <c r="A116" s="693"/>
      <c r="B116" s="51"/>
      <c r="C116" s="706"/>
      <c r="D116" s="51"/>
      <c r="E116" s="51"/>
      <c r="F116" s="51"/>
      <c r="G116" s="51"/>
      <c r="H116" s="55"/>
      <c r="I116" s="634"/>
      <c r="J116" s="695"/>
    </row>
    <row r="117" spans="1:10" ht="3" customHeight="1">
      <c r="A117" s="693"/>
      <c r="B117" s="51"/>
      <c r="C117" s="706"/>
      <c r="D117" s="51"/>
      <c r="E117" s="51"/>
      <c r="F117" s="51"/>
      <c r="G117" s="51"/>
      <c r="H117" s="55"/>
      <c r="I117" s="634"/>
      <c r="J117" s="695"/>
    </row>
    <row r="118" spans="1:10" ht="15.75">
      <c r="A118" s="693"/>
      <c r="B118" s="51"/>
      <c r="C118" s="706" t="s">
        <v>52</v>
      </c>
      <c r="D118" s="51" t="s">
        <v>53</v>
      </c>
      <c r="G118" s="51"/>
      <c r="H118" s="55"/>
      <c r="I118" s="634"/>
      <c r="J118" s="695"/>
    </row>
    <row r="119" spans="1:10">
      <c r="A119" s="693"/>
      <c r="B119" s="694"/>
      <c r="C119" s="694"/>
      <c r="D119" s="694"/>
      <c r="E119" s="694"/>
      <c r="F119" s="694"/>
      <c r="G119" s="694"/>
      <c r="H119" s="694"/>
      <c r="I119" s="694"/>
      <c r="J119" s="695"/>
    </row>
    <row r="120" spans="1:10">
      <c r="A120" s="39"/>
      <c r="B120" s="39"/>
      <c r="C120" s="45"/>
      <c r="D120" s="711"/>
      <c r="E120" s="711"/>
      <c r="F120" s="711"/>
      <c r="G120" s="711"/>
      <c r="H120" s="39"/>
      <c r="I120" s="39"/>
      <c r="J120" s="1"/>
    </row>
    <row r="121" spans="1:10">
      <c r="A121" s="39"/>
      <c r="B121" s="39"/>
      <c r="C121" s="39"/>
      <c r="D121" s="39"/>
      <c r="E121" s="39"/>
      <c r="F121" s="39"/>
      <c r="G121" s="39"/>
      <c r="H121" s="39"/>
      <c r="I121" s="39"/>
      <c r="J121" s="1"/>
    </row>
  </sheetData>
  <mergeCells count="10">
    <mergeCell ref="B2:B7"/>
    <mergeCell ref="G2:I2"/>
    <mergeCell ref="I3:I7"/>
    <mergeCell ref="I8:I12"/>
    <mergeCell ref="C2:F2"/>
    <mergeCell ref="I38:I42"/>
    <mergeCell ref="I33:I37"/>
    <mergeCell ref="B32:B37"/>
    <mergeCell ref="C32:F32"/>
    <mergeCell ref="G32:I32"/>
  </mergeCells>
  <pageMargins left="0.75" right="0.75" top="1" bottom="1" header="0.5" footer="0.5"/>
  <pageSetup paperSize="9" scale="4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T521"/>
  <sheetViews>
    <sheetView showGridLines="0" view="pageBreakPreview" topLeftCell="A85" zoomScaleNormal="100" zoomScaleSheetLayoutView="100" workbookViewId="0">
      <selection activeCell="G123" sqref="G123"/>
    </sheetView>
  </sheetViews>
  <sheetFormatPr defaultColWidth="1.140625" defaultRowHeight="12.75"/>
  <cols>
    <col min="1" max="40" width="3.7109375" style="177" customWidth="1"/>
    <col min="41" max="41" width="4.28515625" style="177" customWidth="1"/>
    <col min="42" max="16384" width="1.140625" style="177"/>
  </cols>
  <sheetData>
    <row r="1" spans="1:40" ht="9.9499999999999993" customHeight="1">
      <c r="A1" s="175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76"/>
      <c r="AC1" s="742" t="s">
        <v>113</v>
      </c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5"/>
    </row>
    <row r="2" spans="1:40" ht="9.9499999999999993" customHeight="1">
      <c r="A2" s="176"/>
      <c r="B2" s="176"/>
      <c r="C2" s="176"/>
      <c r="D2" s="176"/>
      <c r="E2" s="176"/>
      <c r="F2" s="176"/>
      <c r="G2" s="176"/>
      <c r="H2" s="176"/>
      <c r="I2" s="176"/>
      <c r="J2" s="176"/>
      <c r="K2" s="178"/>
      <c r="L2" s="744" t="s">
        <v>114</v>
      </c>
      <c r="M2" s="745"/>
      <c r="N2" s="745"/>
      <c r="O2" s="745"/>
      <c r="P2" s="745"/>
      <c r="Q2" s="745"/>
      <c r="R2" s="745"/>
      <c r="S2" s="745"/>
      <c r="T2" s="745"/>
      <c r="U2" s="745"/>
      <c r="V2" s="745"/>
      <c r="W2" s="745"/>
      <c r="X2" s="745"/>
      <c r="Y2" s="745"/>
      <c r="Z2" s="745"/>
      <c r="AA2" s="745"/>
      <c r="AB2" s="746"/>
      <c r="AC2" s="742"/>
      <c r="AD2" s="176"/>
      <c r="AE2" s="180"/>
      <c r="AF2" s="748"/>
      <c r="AG2" s="748"/>
      <c r="AH2" s="748"/>
      <c r="AI2" s="748"/>
      <c r="AJ2" s="748"/>
      <c r="AK2" s="748"/>
      <c r="AL2" s="748"/>
      <c r="AM2" s="748"/>
      <c r="AN2" s="176"/>
    </row>
    <row r="3" spans="1:40" s="176" customFormat="1" ht="9.9499999999999993" customHeight="1">
      <c r="B3" s="749" t="s">
        <v>66</v>
      </c>
      <c r="C3" s="5"/>
      <c r="D3" s="754" t="s">
        <v>115</v>
      </c>
      <c r="E3" s="754"/>
      <c r="F3" s="754"/>
      <c r="G3" s="754"/>
      <c r="H3" s="754"/>
      <c r="I3" s="754"/>
      <c r="J3" s="754"/>
      <c r="K3" s="182"/>
      <c r="L3" s="747"/>
      <c r="M3" s="745"/>
      <c r="N3" s="745"/>
      <c r="O3" s="745"/>
      <c r="P3" s="745"/>
      <c r="Q3" s="745"/>
      <c r="R3" s="745"/>
      <c r="S3" s="745"/>
      <c r="T3" s="745"/>
      <c r="U3" s="745"/>
      <c r="V3" s="745"/>
      <c r="W3" s="745"/>
      <c r="X3" s="745"/>
      <c r="Y3" s="745"/>
      <c r="Z3" s="745"/>
      <c r="AA3" s="745"/>
      <c r="AB3" s="746"/>
      <c r="AC3" s="742"/>
      <c r="AE3" s="183" t="s">
        <v>5</v>
      </c>
      <c r="AF3" s="748" t="s">
        <v>116</v>
      </c>
      <c r="AG3" s="748"/>
      <c r="AH3" s="748"/>
      <c r="AI3" s="748"/>
      <c r="AJ3" s="748"/>
      <c r="AK3" s="748"/>
      <c r="AL3" s="748"/>
      <c r="AM3" s="748"/>
    </row>
    <row r="4" spans="1:40" s="176" customFormat="1" ht="9.9499999999999993" customHeight="1">
      <c r="B4" s="749"/>
      <c r="C4" s="182"/>
      <c r="D4" s="754"/>
      <c r="E4" s="754"/>
      <c r="F4" s="754"/>
      <c r="G4" s="754"/>
      <c r="H4" s="754"/>
      <c r="I4" s="754"/>
      <c r="J4" s="754"/>
      <c r="K4" s="184"/>
      <c r="L4" s="747"/>
      <c r="M4" s="745"/>
      <c r="N4" s="745"/>
      <c r="O4" s="745"/>
      <c r="P4" s="745"/>
      <c r="Q4" s="745"/>
      <c r="R4" s="745"/>
      <c r="S4" s="745"/>
      <c r="T4" s="745"/>
      <c r="U4" s="745"/>
      <c r="V4" s="745"/>
      <c r="W4" s="745"/>
      <c r="X4" s="745"/>
      <c r="Y4" s="745"/>
      <c r="Z4" s="745"/>
      <c r="AA4" s="745"/>
      <c r="AB4" s="746"/>
      <c r="AC4" s="742"/>
      <c r="AE4" s="183" t="s">
        <v>7</v>
      </c>
      <c r="AF4" s="748" t="s">
        <v>117</v>
      </c>
      <c r="AG4" s="748"/>
      <c r="AH4" s="748"/>
      <c r="AI4" s="748"/>
      <c r="AJ4" s="748"/>
      <c r="AK4" s="748"/>
      <c r="AL4" s="181"/>
      <c r="AM4" s="181"/>
    </row>
    <row r="5" spans="1:40" ht="9.9499999999999993" customHeight="1">
      <c r="B5" s="749"/>
      <c r="C5" s="182"/>
      <c r="D5" s="754"/>
      <c r="E5" s="754"/>
      <c r="F5" s="754"/>
      <c r="G5" s="754"/>
      <c r="H5" s="754"/>
      <c r="I5" s="754"/>
      <c r="J5" s="754"/>
      <c r="K5" s="184"/>
      <c r="L5" s="747"/>
      <c r="M5" s="745"/>
      <c r="N5" s="745"/>
      <c r="O5" s="745"/>
      <c r="P5" s="745"/>
      <c r="Q5" s="745"/>
      <c r="R5" s="745"/>
      <c r="S5" s="745"/>
      <c r="T5" s="745"/>
      <c r="U5" s="745"/>
      <c r="V5" s="745"/>
      <c r="W5" s="745"/>
      <c r="X5" s="745"/>
      <c r="Y5" s="745"/>
      <c r="Z5" s="745"/>
      <c r="AA5" s="745"/>
      <c r="AB5" s="746"/>
      <c r="AC5" s="742"/>
      <c r="AD5" s="176"/>
      <c r="AE5" s="176"/>
      <c r="AF5" s="176"/>
      <c r="AG5" s="176"/>
      <c r="AH5" s="176"/>
      <c r="AI5" s="176"/>
      <c r="AJ5" s="176"/>
      <c r="AK5" s="176"/>
      <c r="AL5" s="176"/>
      <c r="AM5" s="176"/>
    </row>
    <row r="6" spans="1:40" ht="15" customHeight="1">
      <c r="B6" s="749"/>
      <c r="C6" s="182"/>
      <c r="D6" s="754"/>
      <c r="E6" s="754"/>
      <c r="F6" s="754"/>
      <c r="G6" s="754"/>
      <c r="H6" s="754"/>
      <c r="I6" s="754"/>
      <c r="J6" s="754"/>
      <c r="K6" s="184"/>
      <c r="L6" s="747"/>
      <c r="M6" s="745"/>
      <c r="N6" s="745"/>
      <c r="O6" s="745"/>
      <c r="P6" s="745"/>
      <c r="Q6" s="745"/>
      <c r="R6" s="745"/>
      <c r="S6" s="745"/>
      <c r="T6" s="745"/>
      <c r="U6" s="745"/>
      <c r="V6" s="745"/>
      <c r="W6" s="745"/>
      <c r="X6" s="745"/>
      <c r="Y6" s="745"/>
      <c r="Z6" s="745"/>
      <c r="AA6" s="745"/>
      <c r="AB6" s="746"/>
      <c r="AC6" s="742"/>
      <c r="AE6" s="755">
        <v>2</v>
      </c>
      <c r="AF6" s="755"/>
      <c r="AG6" s="755">
        <v>0</v>
      </c>
      <c r="AH6" s="755"/>
      <c r="AI6" s="755">
        <v>1</v>
      </c>
      <c r="AJ6" s="755"/>
      <c r="AK6" s="755">
        <v>4</v>
      </c>
      <c r="AL6" s="755"/>
    </row>
    <row r="7" spans="1:40" ht="15" customHeight="1">
      <c r="B7" s="749"/>
      <c r="C7" s="758" t="s">
        <v>118</v>
      </c>
      <c r="D7" s="758"/>
      <c r="E7" s="758"/>
      <c r="F7" s="758"/>
      <c r="G7" s="758"/>
      <c r="H7" s="758"/>
      <c r="I7" s="758"/>
      <c r="J7" s="758"/>
      <c r="K7" s="759"/>
      <c r="L7" s="747"/>
      <c r="M7" s="745"/>
      <c r="N7" s="745"/>
      <c r="O7" s="745"/>
      <c r="P7" s="745"/>
      <c r="Q7" s="745"/>
      <c r="R7" s="745"/>
      <c r="S7" s="745"/>
      <c r="T7" s="745"/>
      <c r="U7" s="745"/>
      <c r="V7" s="745"/>
      <c r="W7" s="745"/>
      <c r="X7" s="745"/>
      <c r="Y7" s="745"/>
      <c r="Z7" s="745"/>
      <c r="AA7" s="745"/>
      <c r="AB7" s="746"/>
      <c r="AC7" s="742"/>
      <c r="AE7" s="756"/>
      <c r="AF7" s="756"/>
      <c r="AG7" s="756"/>
      <c r="AH7" s="756"/>
      <c r="AI7" s="756"/>
      <c r="AJ7" s="756"/>
      <c r="AK7" s="756"/>
      <c r="AL7" s="756"/>
    </row>
    <row r="8" spans="1:40" ht="15" customHeight="1">
      <c r="B8" s="749"/>
      <c r="C8" s="760" t="s">
        <v>73</v>
      </c>
      <c r="D8" s="760"/>
      <c r="E8" s="760"/>
      <c r="F8" s="760"/>
      <c r="G8" s="760"/>
      <c r="H8" s="760"/>
      <c r="I8" s="760"/>
      <c r="J8" s="760"/>
      <c r="K8" s="761"/>
      <c r="L8" s="747"/>
      <c r="M8" s="745"/>
      <c r="N8" s="745"/>
      <c r="O8" s="745"/>
      <c r="P8" s="745"/>
      <c r="Q8" s="745"/>
      <c r="R8" s="745"/>
      <c r="S8" s="745"/>
      <c r="T8" s="745"/>
      <c r="U8" s="745"/>
      <c r="V8" s="745"/>
      <c r="W8" s="745"/>
      <c r="X8" s="745"/>
      <c r="Y8" s="745"/>
      <c r="Z8" s="745"/>
      <c r="AA8" s="745"/>
      <c r="AB8" s="746"/>
      <c r="AC8" s="742"/>
      <c r="AD8" s="185"/>
      <c r="AE8" s="757"/>
      <c r="AF8" s="757"/>
      <c r="AG8" s="757"/>
      <c r="AH8" s="757"/>
      <c r="AI8" s="757"/>
      <c r="AJ8" s="757"/>
      <c r="AK8" s="757"/>
      <c r="AL8" s="757"/>
      <c r="AM8" s="186"/>
    </row>
    <row r="9" spans="1:40" ht="12.75" customHeight="1">
      <c r="B9" s="749"/>
      <c r="C9" s="187"/>
      <c r="D9" s="187"/>
      <c r="E9" s="187"/>
      <c r="F9" s="187"/>
      <c r="G9" s="187"/>
      <c r="H9" s="187"/>
      <c r="I9" s="187"/>
      <c r="J9" s="187"/>
      <c r="K9" s="188"/>
      <c r="L9" s="747"/>
      <c r="M9" s="745"/>
      <c r="N9" s="745"/>
      <c r="O9" s="745"/>
      <c r="P9" s="745"/>
      <c r="Q9" s="745"/>
      <c r="R9" s="745"/>
      <c r="S9" s="745"/>
      <c r="T9" s="745"/>
      <c r="U9" s="745"/>
      <c r="V9" s="745"/>
      <c r="W9" s="745"/>
      <c r="X9" s="745"/>
      <c r="Y9" s="745"/>
      <c r="Z9" s="745"/>
      <c r="AA9" s="745"/>
      <c r="AB9" s="746"/>
      <c r="AC9" s="742"/>
      <c r="AD9" s="189"/>
      <c r="AE9" s="189"/>
      <c r="AF9" s="189"/>
      <c r="AG9" s="189"/>
      <c r="AH9" s="189"/>
      <c r="AI9" s="189"/>
      <c r="AJ9" s="189"/>
      <c r="AK9" s="189"/>
      <c r="AL9" s="189"/>
      <c r="AM9" s="185"/>
    </row>
    <row r="10" spans="1:40" ht="3.95" customHeight="1" thickBot="1">
      <c r="B10" s="743"/>
      <c r="C10" s="190"/>
      <c r="D10" s="190"/>
      <c r="E10" s="190"/>
      <c r="F10" s="190"/>
      <c r="G10" s="191"/>
      <c r="H10" s="192"/>
      <c r="I10" s="192"/>
      <c r="J10" s="192"/>
      <c r="K10" s="192"/>
      <c r="L10" s="193"/>
      <c r="M10" s="192"/>
      <c r="N10" s="192"/>
      <c r="O10" s="192"/>
      <c r="P10" s="192"/>
      <c r="Q10" s="192"/>
      <c r="R10" s="192"/>
      <c r="S10" s="192"/>
      <c r="T10" s="192"/>
      <c r="U10" s="192"/>
      <c r="V10" s="192"/>
      <c r="W10" s="192"/>
      <c r="X10" s="192"/>
      <c r="Y10" s="192"/>
      <c r="Z10" s="192"/>
      <c r="AA10" s="192"/>
      <c r="AB10" s="194"/>
      <c r="AC10" s="743"/>
      <c r="AD10" s="195"/>
      <c r="AE10" s="195"/>
      <c r="AF10" s="195"/>
      <c r="AG10" s="195"/>
      <c r="AH10" s="195"/>
      <c r="AI10" s="195"/>
      <c r="AJ10" s="195"/>
      <c r="AK10" s="195"/>
      <c r="AL10" s="195"/>
      <c r="AM10" s="196"/>
    </row>
    <row r="11" spans="1:40" ht="3.95" customHeight="1">
      <c r="B11" s="197"/>
      <c r="C11" s="198"/>
      <c r="D11" s="199"/>
      <c r="E11" s="199"/>
      <c r="F11" s="199"/>
      <c r="G11" s="200"/>
      <c r="H11" s="201"/>
      <c r="I11" s="201"/>
      <c r="J11" s="201"/>
      <c r="K11" s="201"/>
      <c r="L11" s="201"/>
      <c r="M11" s="201"/>
      <c r="N11" s="201"/>
      <c r="O11" s="201"/>
      <c r="P11" s="201"/>
      <c r="Q11" s="201"/>
      <c r="R11" s="201"/>
      <c r="S11" s="201"/>
      <c r="T11" s="201"/>
      <c r="U11" s="201"/>
      <c r="V11" s="201"/>
      <c r="W11" s="201"/>
      <c r="X11" s="201"/>
      <c r="Y11" s="201"/>
      <c r="Z11" s="201"/>
      <c r="AA11" s="201"/>
      <c r="AB11" s="198"/>
      <c r="AC11" s="202"/>
      <c r="AD11" s="202"/>
      <c r="AE11" s="202"/>
      <c r="AF11" s="202"/>
      <c r="AG11" s="202"/>
      <c r="AH11" s="202"/>
      <c r="AI11" s="202"/>
      <c r="AJ11" s="202"/>
      <c r="AK11" s="202"/>
      <c r="AL11" s="202"/>
      <c r="AM11" s="203"/>
    </row>
    <row r="12" spans="1:40" s="204" customFormat="1" ht="18.95" customHeight="1">
      <c r="B12" s="205" t="s">
        <v>119</v>
      </c>
      <c r="C12" s="206"/>
      <c r="D12" s="206"/>
      <c r="E12" s="206"/>
      <c r="F12" s="206"/>
      <c r="G12" s="206"/>
      <c r="H12" s="206"/>
      <c r="I12" s="206"/>
      <c r="J12" s="206"/>
      <c r="K12" s="206"/>
      <c r="L12" s="206"/>
      <c r="M12" s="41" t="s">
        <v>83</v>
      </c>
      <c r="N12" s="207"/>
      <c r="O12" s="207"/>
      <c r="P12" s="207"/>
      <c r="Q12" s="207"/>
      <c r="R12" s="207"/>
      <c r="S12" s="207"/>
      <c r="T12" s="207"/>
      <c r="U12" s="207"/>
      <c r="V12" s="206"/>
      <c r="W12" s="206"/>
      <c r="X12" s="206"/>
      <c r="Y12" s="206"/>
      <c r="Z12" s="206"/>
      <c r="AA12" s="206"/>
      <c r="AB12" s="206"/>
      <c r="AC12" s="206"/>
      <c r="AD12" s="206"/>
      <c r="AE12" s="206"/>
      <c r="AF12" s="206"/>
      <c r="AG12" s="206"/>
      <c r="AH12" s="206"/>
      <c r="AI12" s="206"/>
      <c r="AJ12" s="206"/>
      <c r="AK12" s="206"/>
      <c r="AL12" s="206"/>
      <c r="AM12" s="208"/>
    </row>
    <row r="13" spans="1:40" s="204" customFormat="1" ht="4.5" customHeight="1">
      <c r="B13" s="205"/>
      <c r="C13" s="206"/>
      <c r="D13" s="206"/>
      <c r="E13" s="206"/>
      <c r="F13" s="206"/>
      <c r="G13" s="206"/>
      <c r="H13" s="206"/>
      <c r="I13" s="206"/>
      <c r="J13" s="206"/>
      <c r="K13" s="206"/>
      <c r="L13" s="206"/>
      <c r="M13" s="41"/>
      <c r="N13" s="206"/>
      <c r="O13" s="206"/>
      <c r="P13" s="206"/>
      <c r="Q13" s="206"/>
      <c r="R13" s="206"/>
      <c r="S13" s="206"/>
      <c r="T13" s="206"/>
      <c r="U13" s="206"/>
      <c r="V13" s="206"/>
      <c r="W13" s="206"/>
      <c r="X13" s="206"/>
      <c r="Y13" s="206"/>
      <c r="Z13" s="206"/>
      <c r="AA13" s="206"/>
      <c r="AB13" s="206"/>
      <c r="AC13" s="206"/>
      <c r="AD13" s="206"/>
      <c r="AE13" s="206"/>
      <c r="AF13" s="206"/>
      <c r="AG13" s="206"/>
      <c r="AH13" s="206"/>
      <c r="AI13" s="206"/>
      <c r="AJ13" s="206"/>
      <c r="AK13" s="206"/>
      <c r="AL13" s="206"/>
      <c r="AM13" s="208"/>
    </row>
    <row r="14" spans="1:40" s="204" customFormat="1" ht="18.95" customHeight="1">
      <c r="B14" s="740" t="s">
        <v>120</v>
      </c>
      <c r="C14" s="741"/>
      <c r="D14" s="741"/>
      <c r="E14" s="741"/>
      <c r="F14" s="741"/>
      <c r="G14" s="741"/>
      <c r="H14" s="741"/>
      <c r="I14" s="741"/>
      <c r="J14" s="206"/>
      <c r="K14" s="206"/>
      <c r="L14" s="206"/>
      <c r="M14" s="92" t="s">
        <v>83</v>
      </c>
      <c r="N14" s="629" t="s">
        <v>353</v>
      </c>
      <c r="O14" s="629" t="s">
        <v>354</v>
      </c>
      <c r="P14" s="629" t="s">
        <v>355</v>
      </c>
      <c r="Q14" s="629" t="s">
        <v>356</v>
      </c>
      <c r="R14" s="629" t="s">
        <v>357</v>
      </c>
      <c r="S14" s="629"/>
      <c r="T14" s="629" t="s">
        <v>366</v>
      </c>
      <c r="U14" s="629" t="s">
        <v>361</v>
      </c>
      <c r="V14" s="629" t="s">
        <v>353</v>
      </c>
      <c r="W14" s="629" t="s">
        <v>364</v>
      </c>
      <c r="X14" s="629" t="s">
        <v>356</v>
      </c>
      <c r="Y14" s="629" t="s">
        <v>360</v>
      </c>
      <c r="Z14" s="629"/>
      <c r="AA14" s="629"/>
      <c r="AB14" s="629"/>
      <c r="AC14" s="629"/>
      <c r="AD14" s="629"/>
      <c r="AE14" s="629"/>
      <c r="AF14" s="629"/>
      <c r="AG14" s="629"/>
      <c r="AH14" s="629"/>
      <c r="AI14" s="629"/>
      <c r="AJ14" s="629"/>
      <c r="AK14" s="629"/>
      <c r="AL14" s="629"/>
      <c r="AM14" s="208"/>
    </row>
    <row r="15" spans="1:40" s="204" customFormat="1" ht="3.95" customHeight="1">
      <c r="B15" s="211"/>
      <c r="C15" s="206"/>
      <c r="D15" s="206"/>
      <c r="E15" s="206"/>
      <c r="F15" s="206"/>
      <c r="G15" s="206"/>
      <c r="H15" s="206"/>
      <c r="I15" s="206"/>
      <c r="J15" s="206"/>
      <c r="K15" s="206"/>
      <c r="L15" s="206"/>
      <c r="M15" s="41"/>
      <c r="N15" s="206"/>
      <c r="O15" s="206"/>
      <c r="P15" s="206"/>
      <c r="Q15" s="206"/>
      <c r="R15" s="206"/>
      <c r="S15" s="206"/>
      <c r="T15" s="206"/>
      <c r="U15" s="206"/>
      <c r="V15" s="206"/>
      <c r="W15" s="206"/>
      <c r="X15" s="206"/>
      <c r="Y15" s="206"/>
      <c r="Z15" s="206"/>
      <c r="AA15" s="206"/>
      <c r="AB15" s="206"/>
      <c r="AC15" s="206"/>
      <c r="AD15" s="206"/>
      <c r="AE15" s="206"/>
      <c r="AF15" s="206"/>
      <c r="AG15" s="206"/>
      <c r="AH15" s="206"/>
      <c r="AI15" s="206"/>
      <c r="AJ15" s="206"/>
      <c r="AK15" s="206"/>
      <c r="AL15" s="206"/>
      <c r="AM15" s="208"/>
    </row>
    <row r="16" spans="1:40" s="204" customFormat="1" ht="18.95" customHeight="1">
      <c r="B16" s="740" t="s">
        <v>121</v>
      </c>
      <c r="C16" s="741"/>
      <c r="D16" s="741"/>
      <c r="E16" s="741"/>
      <c r="F16" s="741"/>
      <c r="G16" s="741"/>
      <c r="H16" s="741"/>
      <c r="I16" s="741"/>
      <c r="J16" s="206"/>
      <c r="K16" s="206"/>
      <c r="L16" s="206"/>
      <c r="M16" s="92" t="s">
        <v>83</v>
      </c>
      <c r="N16" s="629">
        <v>0</v>
      </c>
      <c r="O16" s="629">
        <v>0</v>
      </c>
      <c r="P16" s="630"/>
      <c r="Q16" s="629">
        <v>7</v>
      </c>
      <c r="R16" s="629">
        <v>2</v>
      </c>
      <c r="S16" s="629">
        <v>5</v>
      </c>
      <c r="T16" s="631"/>
      <c r="U16" s="629">
        <v>8</v>
      </c>
      <c r="V16" s="629">
        <v>9</v>
      </c>
      <c r="W16" s="629">
        <v>8</v>
      </c>
      <c r="X16" s="631"/>
      <c r="Y16" s="629">
        <v>1</v>
      </c>
      <c r="Z16" s="631"/>
      <c r="AA16" s="629">
        <v>3</v>
      </c>
      <c r="AB16" s="629">
        <v>0</v>
      </c>
      <c r="AC16" s="629">
        <v>4</v>
      </c>
      <c r="AD16" s="630"/>
      <c r="AE16" s="629">
        <v>0</v>
      </c>
      <c r="AF16" s="629">
        <v>0</v>
      </c>
      <c r="AG16" s="629">
        <v>0</v>
      </c>
      <c r="AH16" s="281"/>
      <c r="AI16" s="281"/>
      <c r="AJ16" s="281"/>
      <c r="AK16" s="206"/>
      <c r="AL16" s="206"/>
      <c r="AM16" s="208"/>
      <c r="AN16" s="206"/>
    </row>
    <row r="17" spans="2:43" s="204" customFormat="1" ht="3.95" customHeight="1">
      <c r="B17" s="212"/>
      <c r="C17" s="9"/>
      <c r="D17" s="9"/>
      <c r="E17" s="93"/>
      <c r="F17" s="92"/>
      <c r="G17" s="92"/>
      <c r="H17" s="93"/>
      <c r="I17" s="91"/>
      <c r="J17" s="206"/>
      <c r="K17" s="206"/>
      <c r="L17" s="206"/>
      <c r="M17" s="92"/>
      <c r="N17" s="206"/>
      <c r="O17" s="206"/>
      <c r="P17" s="206"/>
      <c r="Q17" s="206"/>
      <c r="R17" s="625"/>
      <c r="S17" s="625"/>
      <c r="T17" s="625"/>
      <c r="U17" s="281"/>
      <c r="V17" s="281"/>
      <c r="W17" s="281"/>
      <c r="X17" s="281"/>
      <c r="Y17" s="281"/>
      <c r="Z17" s="281"/>
      <c r="AA17" s="281"/>
      <c r="AB17" s="281"/>
      <c r="AC17" s="281"/>
      <c r="AD17" s="281"/>
      <c r="AE17" s="281"/>
      <c r="AF17" s="281"/>
      <c r="AG17" s="281"/>
      <c r="AH17" s="281"/>
      <c r="AI17" s="281"/>
      <c r="AJ17" s="206"/>
      <c r="AK17" s="206"/>
      <c r="AL17" s="206"/>
      <c r="AM17" s="208"/>
      <c r="AN17" s="206"/>
    </row>
    <row r="18" spans="2:43" s="204" customFormat="1" ht="18.95" customHeight="1">
      <c r="B18" s="740" t="s">
        <v>122</v>
      </c>
      <c r="C18" s="741"/>
      <c r="D18" s="741"/>
      <c r="E18" s="741"/>
      <c r="F18" s="741"/>
      <c r="G18" s="741"/>
      <c r="H18" s="741"/>
      <c r="I18" s="741"/>
      <c r="J18" s="206"/>
      <c r="K18" s="206"/>
      <c r="L18" s="206"/>
      <c r="M18" s="92" t="s">
        <v>83</v>
      </c>
      <c r="N18" s="629" t="s">
        <v>366</v>
      </c>
      <c r="O18" s="629" t="s">
        <v>363</v>
      </c>
      <c r="P18" s="629" t="s">
        <v>355</v>
      </c>
      <c r="Q18" s="629" t="s">
        <v>353</v>
      </c>
      <c r="R18" s="629" t="s">
        <v>364</v>
      </c>
      <c r="S18" s="629" t="s">
        <v>363</v>
      </c>
      <c r="T18" s="629" t="s">
        <v>355</v>
      </c>
      <c r="U18" s="629" t="s">
        <v>367</v>
      </c>
      <c r="V18" s="629"/>
      <c r="W18" s="629" t="s">
        <v>353</v>
      </c>
      <c r="X18" s="629" t="s">
        <v>354</v>
      </c>
      <c r="Y18" s="629" t="s">
        <v>357</v>
      </c>
      <c r="Z18" s="629" t="s">
        <v>366</v>
      </c>
      <c r="AA18" s="629" t="s">
        <v>361</v>
      </c>
      <c r="AB18" s="629" t="s">
        <v>353</v>
      </c>
      <c r="AC18" s="629" t="s">
        <v>364</v>
      </c>
      <c r="AD18" s="629" t="s">
        <v>356</v>
      </c>
      <c r="AE18" s="629" t="s">
        <v>360</v>
      </c>
      <c r="AF18" s="629"/>
      <c r="AG18" s="629" t="s">
        <v>366</v>
      </c>
      <c r="AH18" s="629" t="s">
        <v>356</v>
      </c>
      <c r="AI18" s="629" t="s">
        <v>366</v>
      </c>
      <c r="AJ18" s="629" t="s">
        <v>363</v>
      </c>
      <c r="AK18" s="629" t="s">
        <v>368</v>
      </c>
      <c r="AL18" s="629"/>
      <c r="AM18" s="208"/>
      <c r="AN18" s="206"/>
      <c r="AO18" s="206"/>
      <c r="AP18" s="206"/>
      <c r="AQ18" s="91"/>
    </row>
    <row r="19" spans="2:43" s="204" customFormat="1" ht="3.95" customHeight="1">
      <c r="B19" s="213"/>
      <c r="C19" s="38"/>
      <c r="D19" s="38"/>
      <c r="E19" s="38"/>
      <c r="F19" s="38"/>
      <c r="G19" s="214"/>
      <c r="H19" s="41"/>
      <c r="I19" s="41"/>
      <c r="J19" s="206"/>
      <c r="K19" s="206"/>
      <c r="L19" s="206"/>
      <c r="M19" s="92"/>
      <c r="N19" s="206"/>
      <c r="O19" s="206"/>
      <c r="P19" s="206"/>
      <c r="Q19" s="206"/>
      <c r="R19" s="206"/>
      <c r="S19" s="206"/>
      <c r="T19" s="41"/>
      <c r="U19" s="214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215"/>
      <c r="AJ19" s="216"/>
      <c r="AK19" s="216"/>
      <c r="AL19" s="216"/>
      <c r="AM19" s="179"/>
      <c r="AN19" s="216"/>
    </row>
    <row r="20" spans="2:43" s="204" customFormat="1" ht="18.95" customHeight="1">
      <c r="B20" s="205" t="s">
        <v>123</v>
      </c>
      <c r="C20" s="91"/>
      <c r="D20" s="91"/>
      <c r="E20" s="91"/>
      <c r="F20" s="91"/>
      <c r="G20" s="91"/>
      <c r="H20" s="91"/>
      <c r="I20" s="91"/>
      <c r="J20" s="206"/>
      <c r="K20" s="206"/>
      <c r="L20" s="206"/>
      <c r="M20" s="92" t="s">
        <v>83</v>
      </c>
      <c r="N20" s="629" t="s">
        <v>360</v>
      </c>
      <c r="O20" s="629" t="s">
        <v>361</v>
      </c>
      <c r="P20" s="629" t="s">
        <v>357</v>
      </c>
      <c r="Q20" s="629" t="s">
        <v>355</v>
      </c>
      <c r="R20" s="629" t="s">
        <v>354</v>
      </c>
      <c r="S20" s="629" t="s">
        <v>376</v>
      </c>
      <c r="T20" s="629" t="s">
        <v>366</v>
      </c>
      <c r="U20" s="629" t="s">
        <v>361</v>
      </c>
      <c r="V20" s="629" t="s">
        <v>353</v>
      </c>
      <c r="W20" s="629" t="s">
        <v>354</v>
      </c>
      <c r="X20" s="629" t="s">
        <v>356</v>
      </c>
      <c r="Y20" s="629" t="s">
        <v>54</v>
      </c>
      <c r="Z20" s="629" t="s">
        <v>354</v>
      </c>
      <c r="AA20" s="629" t="s">
        <v>369</v>
      </c>
      <c r="AB20" s="629" t="s">
        <v>357</v>
      </c>
      <c r="AC20" s="629" t="s">
        <v>354</v>
      </c>
      <c r="AD20" s="629" t="s">
        <v>364</v>
      </c>
      <c r="AE20" s="629" t="s">
        <v>369</v>
      </c>
      <c r="AF20" s="629" t="s">
        <v>359</v>
      </c>
      <c r="AG20" s="629" t="s">
        <v>357</v>
      </c>
      <c r="AH20" s="629" t="s">
        <v>418</v>
      </c>
      <c r="AI20" s="629" t="s">
        <v>369</v>
      </c>
      <c r="AJ20" s="629" t="s">
        <v>359</v>
      </c>
      <c r="AK20" s="629" t="s">
        <v>363</v>
      </c>
      <c r="AL20" s="629" t="s">
        <v>355</v>
      </c>
      <c r="AM20" s="208" t="s">
        <v>367</v>
      </c>
      <c r="AN20" s="206"/>
    </row>
    <row r="21" spans="2:43" s="204" customFormat="1" ht="6" customHeight="1">
      <c r="B21" s="205"/>
      <c r="C21" s="91"/>
      <c r="D21" s="91"/>
      <c r="E21" s="91"/>
      <c r="F21" s="91"/>
      <c r="G21" s="91"/>
      <c r="H21" s="91"/>
      <c r="I21" s="91"/>
      <c r="J21" s="206"/>
      <c r="K21" s="206"/>
      <c r="L21" s="206"/>
      <c r="M21" s="92"/>
      <c r="N21" s="206"/>
      <c r="O21" s="206"/>
      <c r="P21" s="206"/>
      <c r="Q21" s="206"/>
      <c r="R21" s="206"/>
      <c r="S21" s="206"/>
      <c r="T21" s="206"/>
      <c r="U21" s="206"/>
      <c r="V21" s="206"/>
      <c r="W21" s="206"/>
      <c r="X21" s="206"/>
      <c r="Y21" s="206"/>
      <c r="Z21" s="206"/>
      <c r="AA21" s="206"/>
      <c r="AB21" s="206"/>
      <c r="AC21" s="206"/>
      <c r="AD21" s="206"/>
      <c r="AE21" s="206"/>
      <c r="AF21" s="206"/>
      <c r="AG21" s="206"/>
      <c r="AH21" s="206"/>
      <c r="AI21" s="206"/>
      <c r="AJ21" s="206"/>
      <c r="AK21" s="206"/>
      <c r="AL21" s="206"/>
      <c r="AM21" s="208"/>
      <c r="AN21" s="206"/>
    </row>
    <row r="22" spans="2:43" s="204" customFormat="1" ht="18.95" customHeight="1">
      <c r="B22" s="205" t="s">
        <v>124</v>
      </c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41" t="s">
        <v>83</v>
      </c>
      <c r="N22" s="629">
        <v>1</v>
      </c>
      <c r="O22" s="629">
        <v>9</v>
      </c>
      <c r="P22" s="629">
        <v>7</v>
      </c>
      <c r="Q22" s="629">
        <v>7</v>
      </c>
      <c r="R22" s="629">
        <v>0</v>
      </c>
      <c r="S22" s="629">
        <v>6</v>
      </c>
      <c r="T22" s="629">
        <v>1</v>
      </c>
      <c r="U22" s="629">
        <v>6</v>
      </c>
      <c r="V22" s="629">
        <v>2</v>
      </c>
      <c r="W22" s="629">
        <v>0</v>
      </c>
      <c r="X22" s="629">
        <v>0</v>
      </c>
      <c r="Y22" s="629">
        <v>2</v>
      </c>
      <c r="Z22" s="629">
        <v>1</v>
      </c>
      <c r="AA22" s="629">
        <v>2</v>
      </c>
      <c r="AB22" s="629">
        <v>2</v>
      </c>
      <c r="AC22" s="629">
        <v>0</v>
      </c>
      <c r="AD22" s="629">
        <v>0</v>
      </c>
      <c r="AE22" s="629">
        <v>2</v>
      </c>
      <c r="AF22" s="629"/>
      <c r="AG22" s="629"/>
      <c r="AH22" s="629"/>
      <c r="AI22" s="629"/>
      <c r="AJ22" s="629"/>
      <c r="AK22" s="629"/>
      <c r="AL22" s="629"/>
      <c r="AM22" s="217"/>
    </row>
    <row r="23" spans="2:43" s="204" customFormat="1" ht="4.5" customHeight="1">
      <c r="B23" s="205"/>
      <c r="C23" s="91"/>
      <c r="D23" s="91"/>
      <c r="E23" s="91"/>
      <c r="F23" s="91"/>
      <c r="G23" s="91"/>
      <c r="H23" s="91"/>
      <c r="I23" s="91"/>
      <c r="J23" s="206"/>
      <c r="K23" s="206"/>
      <c r="L23" s="206"/>
      <c r="M23" s="92"/>
      <c r="N23" s="206"/>
      <c r="O23" s="206"/>
      <c r="P23" s="206"/>
      <c r="Q23" s="206"/>
      <c r="R23" s="206"/>
      <c r="S23" s="206"/>
      <c r="T23" s="206"/>
      <c r="U23" s="206"/>
      <c r="V23" s="206"/>
      <c r="W23" s="206"/>
      <c r="X23" s="206"/>
      <c r="Y23" s="206"/>
      <c r="Z23" s="206"/>
      <c r="AA23" s="206"/>
      <c r="AB23" s="206"/>
      <c r="AC23" s="206"/>
      <c r="AD23" s="206"/>
      <c r="AE23" s="206"/>
      <c r="AF23" s="206"/>
      <c r="AG23" s="206"/>
      <c r="AH23" s="206"/>
      <c r="AI23" s="206"/>
      <c r="AJ23" s="206"/>
      <c r="AK23" s="206"/>
      <c r="AL23" s="206"/>
      <c r="AM23" s="208"/>
      <c r="AN23" s="206"/>
    </row>
    <row r="24" spans="2:43" s="204" customFormat="1" ht="18.95" customHeight="1">
      <c r="B24" s="205" t="s">
        <v>125</v>
      </c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41" t="s">
        <v>83</v>
      </c>
      <c r="N24" s="629">
        <v>0</v>
      </c>
      <c r="O24" s="629">
        <v>7</v>
      </c>
      <c r="P24" s="630"/>
      <c r="Q24" s="629">
        <v>4</v>
      </c>
      <c r="R24" s="629">
        <v>3</v>
      </c>
      <c r="S24" s="629">
        <v>3</v>
      </c>
      <c r="T24" s="631"/>
      <c r="U24" s="629">
        <v>5</v>
      </c>
      <c r="V24" s="629">
        <v>6</v>
      </c>
      <c r="W24" s="629">
        <v>2</v>
      </c>
      <c r="X24" s="631"/>
      <c r="Y24" s="629">
        <v>1</v>
      </c>
      <c r="Z24" s="631"/>
      <c r="AA24" s="629">
        <v>3</v>
      </c>
      <c r="AB24" s="629">
        <v>0</v>
      </c>
      <c r="AC24" s="629">
        <v>4</v>
      </c>
      <c r="AD24" s="630"/>
      <c r="AE24" s="629">
        <v>0</v>
      </c>
      <c r="AF24" s="629">
        <v>0</v>
      </c>
      <c r="AG24" s="629">
        <v>0</v>
      </c>
      <c r="AH24" s="218"/>
      <c r="AI24" s="626"/>
      <c r="AJ24" s="626"/>
      <c r="AK24" s="626"/>
      <c r="AL24" s="626"/>
      <c r="AM24" s="217"/>
    </row>
    <row r="25" spans="2:43" s="204" customFormat="1" ht="3.95" customHeight="1">
      <c r="B25" s="209"/>
      <c r="C25" s="13"/>
      <c r="D25" s="13"/>
      <c r="E25" s="13"/>
      <c r="F25" s="13"/>
      <c r="G25" s="13"/>
      <c r="H25" s="13"/>
      <c r="I25" s="13"/>
      <c r="J25" s="93"/>
      <c r="K25" s="93"/>
      <c r="L25" s="93"/>
      <c r="M25" s="92"/>
      <c r="N25" s="206"/>
      <c r="O25" s="206"/>
      <c r="P25" s="206"/>
      <c r="Q25" s="206"/>
      <c r="R25" s="625"/>
      <c r="S25" s="625"/>
      <c r="T25" s="625"/>
      <c r="U25" s="281"/>
      <c r="V25" s="281"/>
      <c r="W25" s="281"/>
      <c r="X25" s="281"/>
      <c r="Y25" s="281"/>
      <c r="Z25" s="281"/>
      <c r="AA25" s="281"/>
      <c r="AB25" s="281"/>
      <c r="AC25" s="281"/>
      <c r="AD25" s="281"/>
      <c r="AE25" s="281"/>
      <c r="AF25" s="281"/>
      <c r="AG25" s="281"/>
      <c r="AH25" s="626"/>
      <c r="AI25" s="626"/>
      <c r="AJ25" s="626"/>
      <c r="AK25" s="626"/>
      <c r="AL25" s="626"/>
      <c r="AM25" s="217"/>
    </row>
    <row r="26" spans="2:43" s="204" customFormat="1" ht="18.95" customHeight="1">
      <c r="B26" s="219" t="s">
        <v>126</v>
      </c>
      <c r="C26" s="23"/>
      <c r="D26" s="23"/>
      <c r="E26" s="23"/>
      <c r="F26" s="23"/>
      <c r="G26" s="23"/>
      <c r="H26" s="23"/>
      <c r="I26" s="23"/>
      <c r="J26" s="93"/>
      <c r="K26" s="91"/>
      <c r="L26" s="91"/>
      <c r="M26" s="92" t="s">
        <v>83</v>
      </c>
      <c r="N26" s="629" t="s">
        <v>419</v>
      </c>
      <c r="O26" s="629" t="s">
        <v>368</v>
      </c>
      <c r="P26" s="629" t="s">
        <v>370</v>
      </c>
      <c r="Q26" s="629" t="s">
        <v>359</v>
      </c>
      <c r="R26" s="629" t="s">
        <v>356</v>
      </c>
      <c r="S26" s="629" t="s">
        <v>355</v>
      </c>
      <c r="T26" s="629" t="s">
        <v>54</v>
      </c>
      <c r="U26" s="629" t="s">
        <v>360</v>
      </c>
      <c r="V26" s="629" t="s">
        <v>354</v>
      </c>
      <c r="W26" s="629" t="s">
        <v>376</v>
      </c>
      <c r="X26" s="629" t="s">
        <v>361</v>
      </c>
      <c r="Y26" s="629" t="s">
        <v>360</v>
      </c>
      <c r="Z26" s="629" t="s">
        <v>354</v>
      </c>
      <c r="AA26" s="629" t="s">
        <v>364</v>
      </c>
      <c r="AB26" s="629" t="s">
        <v>376</v>
      </c>
      <c r="AC26" s="629" t="s">
        <v>355</v>
      </c>
      <c r="AD26" s="629" t="s">
        <v>358</v>
      </c>
      <c r="AE26" s="629" t="s">
        <v>370</v>
      </c>
      <c r="AF26" s="629">
        <v>2</v>
      </c>
      <c r="AG26" s="629">
        <v>1</v>
      </c>
      <c r="AH26" s="629"/>
      <c r="AI26" s="629"/>
      <c r="AJ26" s="629"/>
      <c r="AK26" s="629"/>
      <c r="AL26" s="629"/>
      <c r="AM26" s="220"/>
    </row>
    <row r="27" spans="2:43" s="204" customFormat="1" ht="3.95" customHeight="1">
      <c r="B27" s="221"/>
      <c r="C27" s="222"/>
      <c r="D27" s="223"/>
      <c r="E27" s="223"/>
      <c r="F27" s="223"/>
      <c r="G27" s="223"/>
      <c r="H27" s="223"/>
      <c r="I27" s="223"/>
      <c r="J27" s="223"/>
      <c r="K27" s="223"/>
      <c r="L27" s="223"/>
      <c r="M27" s="224"/>
      <c r="N27" s="627"/>
      <c r="O27" s="627"/>
      <c r="P27" s="627"/>
      <c r="Q27" s="206"/>
      <c r="R27" s="628"/>
      <c r="S27" s="628"/>
      <c r="T27" s="628"/>
      <c r="U27" s="628"/>
      <c r="V27" s="628"/>
      <c r="W27" s="628"/>
      <c r="X27" s="628"/>
      <c r="Y27" s="628"/>
      <c r="Z27" s="628"/>
      <c r="AA27" s="628"/>
      <c r="AB27" s="628"/>
      <c r="AC27" s="628"/>
      <c r="AD27" s="628"/>
      <c r="AE27" s="628"/>
      <c r="AF27" s="628"/>
      <c r="AG27" s="628"/>
      <c r="AH27" s="628"/>
      <c r="AI27" s="628"/>
      <c r="AJ27" s="628"/>
      <c r="AK27" s="628"/>
      <c r="AL27" s="628"/>
      <c r="AM27" s="225"/>
    </row>
    <row r="28" spans="2:43" s="204" customFormat="1" ht="18.95" customHeight="1">
      <c r="B28" s="219"/>
      <c r="C28" s="226"/>
      <c r="D28" s="226"/>
      <c r="E28" s="226"/>
      <c r="F28" s="226"/>
      <c r="G28" s="226"/>
      <c r="H28" s="226"/>
      <c r="I28" s="226"/>
      <c r="J28" s="226"/>
      <c r="K28" s="226"/>
      <c r="L28" s="226"/>
      <c r="M28" s="16" t="s">
        <v>83</v>
      </c>
      <c r="N28" s="629" t="s">
        <v>54</v>
      </c>
      <c r="O28" s="629" t="s">
        <v>356</v>
      </c>
      <c r="P28" s="629" t="s">
        <v>359</v>
      </c>
      <c r="Q28" s="629" t="s">
        <v>356</v>
      </c>
      <c r="R28" s="629" t="s">
        <v>355</v>
      </c>
      <c r="S28" s="629" t="s">
        <v>376</v>
      </c>
      <c r="T28" s="629" t="s">
        <v>366</v>
      </c>
      <c r="U28" s="629" t="s">
        <v>361</v>
      </c>
      <c r="V28" s="629" t="s">
        <v>355</v>
      </c>
      <c r="W28" s="629" t="s">
        <v>367</v>
      </c>
      <c r="X28" s="629" t="s">
        <v>356</v>
      </c>
      <c r="Y28" s="629" t="s">
        <v>376</v>
      </c>
      <c r="Z28" s="629" t="s">
        <v>367</v>
      </c>
      <c r="AA28" s="629" t="s">
        <v>363</v>
      </c>
      <c r="AB28" s="629" t="s">
        <v>360</v>
      </c>
      <c r="AC28" s="629" t="s">
        <v>361</v>
      </c>
      <c r="AD28" s="629" t="s">
        <v>355</v>
      </c>
      <c r="AE28" s="629" t="s">
        <v>367</v>
      </c>
      <c r="AF28" s="629" t="s">
        <v>367</v>
      </c>
      <c r="AG28" s="629" t="s">
        <v>356</v>
      </c>
      <c r="AH28" s="629" t="s">
        <v>355</v>
      </c>
      <c r="AI28" s="629" t="s">
        <v>367</v>
      </c>
      <c r="AJ28" s="629"/>
      <c r="AK28" s="629"/>
      <c r="AL28" s="629"/>
      <c r="AM28" s="227"/>
    </row>
    <row r="29" spans="2:43" s="204" customFormat="1" ht="5.25" customHeight="1">
      <c r="B29" s="209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6"/>
      <c r="N29" s="626"/>
      <c r="O29" s="626"/>
      <c r="P29" s="626"/>
      <c r="Q29" s="206"/>
      <c r="R29" s="281"/>
      <c r="S29" s="281"/>
      <c r="T29" s="281"/>
      <c r="U29" s="281"/>
      <c r="V29" s="281"/>
      <c r="W29" s="281"/>
      <c r="X29" s="281"/>
      <c r="Y29" s="281"/>
      <c r="Z29" s="281"/>
      <c r="AA29" s="281"/>
      <c r="AB29" s="281"/>
      <c r="AC29" s="281"/>
      <c r="AD29" s="281"/>
      <c r="AE29" s="281"/>
      <c r="AF29" s="281"/>
      <c r="AG29" s="281"/>
      <c r="AH29" s="281"/>
      <c r="AI29" s="281"/>
      <c r="AJ29" s="281"/>
      <c r="AK29" s="281"/>
      <c r="AL29" s="206"/>
      <c r="AM29" s="227"/>
    </row>
    <row r="30" spans="2:43" s="204" customFormat="1" ht="18.95" customHeight="1">
      <c r="B30" s="205" t="s">
        <v>127</v>
      </c>
      <c r="C30" s="206"/>
      <c r="D30" s="206"/>
      <c r="E30" s="206"/>
      <c r="F30" s="206"/>
      <c r="G30" s="206"/>
      <c r="H30" s="206"/>
      <c r="I30" s="206"/>
      <c r="J30" s="206"/>
      <c r="K30" s="206"/>
      <c r="L30" s="206"/>
      <c r="M30" s="41" t="s">
        <v>83</v>
      </c>
      <c r="N30" s="629" t="s">
        <v>364</v>
      </c>
      <c r="O30" s="629" t="s">
        <v>363</v>
      </c>
      <c r="P30" s="629" t="s">
        <v>355</v>
      </c>
      <c r="Q30" s="629" t="s">
        <v>356</v>
      </c>
      <c r="R30" s="629" t="s">
        <v>54</v>
      </c>
      <c r="S30" s="629" t="s">
        <v>356</v>
      </c>
      <c r="T30" s="629" t="s">
        <v>362</v>
      </c>
      <c r="U30" s="629" t="s">
        <v>354</v>
      </c>
      <c r="V30" s="629" t="s">
        <v>354</v>
      </c>
      <c r="W30" s="629" t="s">
        <v>354</v>
      </c>
      <c r="X30" s="629" t="s">
        <v>353</v>
      </c>
      <c r="Y30" s="629"/>
      <c r="Z30" s="629"/>
      <c r="AA30" s="629"/>
      <c r="AB30" s="629"/>
      <c r="AC30" s="629"/>
      <c r="AD30" s="629"/>
      <c r="AE30" s="629"/>
      <c r="AF30" s="629"/>
      <c r="AG30" s="629"/>
      <c r="AH30" s="629"/>
      <c r="AI30" s="629"/>
      <c r="AJ30" s="629"/>
      <c r="AK30" s="629"/>
      <c r="AL30" s="629"/>
      <c r="AM30" s="227"/>
    </row>
    <row r="31" spans="2:43" s="204" customFormat="1" ht="6" customHeight="1">
      <c r="B31" s="209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6"/>
      <c r="N31" s="626"/>
      <c r="O31" s="626"/>
      <c r="P31" s="626"/>
      <c r="Q31" s="206"/>
      <c r="R31" s="281"/>
      <c r="S31" s="281"/>
      <c r="T31" s="281"/>
      <c r="U31" s="281"/>
      <c r="V31" s="281"/>
      <c r="W31" s="281"/>
      <c r="X31" s="281"/>
      <c r="Y31" s="281"/>
      <c r="Z31" s="281"/>
      <c r="AA31" s="281"/>
      <c r="AB31" s="281"/>
      <c r="AC31" s="281"/>
      <c r="AD31" s="281"/>
      <c r="AE31" s="281"/>
      <c r="AF31" s="281"/>
      <c r="AG31" s="281"/>
      <c r="AH31" s="281"/>
      <c r="AI31" s="281"/>
      <c r="AJ31" s="281"/>
      <c r="AK31" s="281"/>
      <c r="AL31" s="206"/>
      <c r="AM31" s="227"/>
    </row>
    <row r="32" spans="2:43" s="204" customFormat="1" ht="18.95" customHeight="1">
      <c r="B32" s="205" t="s">
        <v>128</v>
      </c>
      <c r="C32" s="206"/>
      <c r="D32" s="206"/>
      <c r="E32" s="206"/>
      <c r="F32" s="206"/>
      <c r="G32" s="206"/>
      <c r="H32" s="206"/>
      <c r="I32" s="206"/>
      <c r="J32" s="206"/>
      <c r="K32" s="206"/>
      <c r="L32" s="206"/>
      <c r="M32" s="41" t="s">
        <v>83</v>
      </c>
      <c r="N32" s="629" t="s">
        <v>57</v>
      </c>
      <c r="O32" s="629" t="s">
        <v>356</v>
      </c>
      <c r="P32" s="629" t="s">
        <v>357</v>
      </c>
      <c r="Q32" s="629" t="s">
        <v>354</v>
      </c>
      <c r="R32" s="629"/>
      <c r="S32" s="629" t="s">
        <v>356</v>
      </c>
      <c r="T32" s="629" t="s">
        <v>355</v>
      </c>
      <c r="U32" s="629" t="s">
        <v>356</v>
      </c>
      <c r="V32" s="629" t="s">
        <v>368</v>
      </c>
      <c r="W32" s="629" t="s">
        <v>354</v>
      </c>
      <c r="X32" s="629" t="s">
        <v>357</v>
      </c>
      <c r="Y32" s="629" t="s">
        <v>354</v>
      </c>
      <c r="Z32" s="629" t="s">
        <v>357</v>
      </c>
      <c r="AA32" s="629" t="s">
        <v>376</v>
      </c>
      <c r="AB32" s="629" t="s">
        <v>364</v>
      </c>
      <c r="AC32" s="629" t="s">
        <v>356</v>
      </c>
      <c r="AD32" s="629" t="s">
        <v>357</v>
      </c>
      <c r="AE32" s="629" t="s">
        <v>356</v>
      </c>
      <c r="AF32" s="629" t="s">
        <v>360</v>
      </c>
      <c r="AG32" s="629"/>
      <c r="AH32" s="629" t="s">
        <v>364</v>
      </c>
      <c r="AI32" s="629" t="s">
        <v>360</v>
      </c>
      <c r="AJ32" s="629" t="s">
        <v>358</v>
      </c>
      <c r="AK32" s="629" t="s">
        <v>359</v>
      </c>
      <c r="AL32" s="629" t="s">
        <v>358</v>
      </c>
      <c r="AM32" s="227"/>
    </row>
    <row r="33" spans="2:39" s="204" customFormat="1" ht="6" customHeight="1">
      <c r="B33" s="209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6"/>
      <c r="N33" s="23"/>
      <c r="O33" s="23"/>
      <c r="P33" s="23"/>
      <c r="Q33" s="206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91"/>
      <c r="AM33" s="227"/>
    </row>
    <row r="34" spans="2:39" s="204" customFormat="1" ht="15" customHeight="1">
      <c r="B34" s="219" t="s">
        <v>129</v>
      </c>
      <c r="C34" s="16"/>
      <c r="D34" s="15"/>
      <c r="E34" s="15"/>
      <c r="F34" s="16"/>
      <c r="G34" s="16"/>
      <c r="H34" s="16"/>
      <c r="I34" s="16"/>
      <c r="J34" s="16"/>
      <c r="K34" s="16"/>
      <c r="L34" s="16"/>
      <c r="M34" s="16" t="s">
        <v>83</v>
      </c>
      <c r="N34" s="632" t="s">
        <v>376</v>
      </c>
      <c r="O34" s="6" t="s">
        <v>130</v>
      </c>
      <c r="P34" s="16"/>
      <c r="Q34" s="206"/>
      <c r="R34" s="228" t="s">
        <v>92</v>
      </c>
      <c r="S34" s="15" t="s">
        <v>131</v>
      </c>
      <c r="T34" s="15"/>
      <c r="U34" s="15"/>
      <c r="V34" s="15"/>
      <c r="W34" s="229"/>
      <c r="X34" s="15" t="s">
        <v>132</v>
      </c>
      <c r="Y34" s="15"/>
      <c r="Z34" s="23"/>
      <c r="AA34" s="206"/>
      <c r="AB34" s="230" t="s">
        <v>92</v>
      </c>
      <c r="AC34" s="741" t="s">
        <v>133</v>
      </c>
      <c r="AD34" s="741"/>
      <c r="AE34" s="741"/>
      <c r="AF34" s="23"/>
      <c r="AG34" s="23"/>
      <c r="AH34" s="23"/>
      <c r="AI34" s="23"/>
      <c r="AJ34" s="23"/>
      <c r="AK34" s="23"/>
      <c r="AL34" s="23"/>
      <c r="AM34" s="217"/>
    </row>
    <row r="35" spans="2:39" s="204" customFormat="1" ht="3" customHeight="1">
      <c r="B35" s="219"/>
      <c r="C35" s="231"/>
      <c r="D35" s="231"/>
      <c r="E35" s="231"/>
      <c r="F35" s="231"/>
      <c r="G35" s="231"/>
      <c r="H35" s="231"/>
      <c r="I35" s="231"/>
      <c r="J35" s="231"/>
      <c r="K35" s="231"/>
      <c r="L35" s="231"/>
      <c r="M35" s="231"/>
      <c r="N35" s="231"/>
      <c r="O35" s="231"/>
      <c r="P35" s="231"/>
      <c r="Q35" s="206"/>
      <c r="R35" s="232"/>
      <c r="S35" s="232"/>
      <c r="T35" s="232"/>
      <c r="U35" s="232"/>
      <c r="V35" s="232"/>
      <c r="W35" s="232"/>
      <c r="X35" s="232"/>
      <c r="Y35" s="232"/>
      <c r="Z35" s="232"/>
      <c r="AA35" s="232"/>
      <c r="AB35" s="232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220"/>
    </row>
    <row r="36" spans="2:39" s="204" customFormat="1" ht="18.95" customHeight="1">
      <c r="B36" s="219" t="s">
        <v>134</v>
      </c>
      <c r="C36" s="233"/>
      <c r="D36" s="15"/>
      <c r="E36" s="15"/>
      <c r="F36" s="15"/>
      <c r="G36" s="15"/>
      <c r="H36" s="15"/>
      <c r="I36" s="15"/>
      <c r="J36" s="15"/>
      <c r="K36" s="15"/>
      <c r="L36" s="15"/>
      <c r="M36" s="16" t="s">
        <v>83</v>
      </c>
      <c r="N36" s="15" t="s">
        <v>135</v>
      </c>
      <c r="O36" s="647">
        <v>0</v>
      </c>
      <c r="P36" s="15"/>
      <c r="Q36" s="206"/>
      <c r="R36" s="15" t="s">
        <v>136</v>
      </c>
      <c r="S36" s="210"/>
      <c r="T36" s="15"/>
      <c r="U36" s="15"/>
      <c r="V36" s="15"/>
      <c r="W36" s="15" t="s">
        <v>137</v>
      </c>
      <c r="X36" s="210"/>
      <c r="Y36" s="234"/>
      <c r="Z36" s="15"/>
      <c r="AA36" s="15"/>
      <c r="AB36" s="15"/>
      <c r="AC36" s="234"/>
      <c r="AD36" s="15"/>
      <c r="AE36" s="15"/>
      <c r="AF36" s="15"/>
      <c r="AG36" s="15"/>
      <c r="AH36" s="15"/>
      <c r="AI36" s="15"/>
      <c r="AJ36" s="15"/>
      <c r="AK36" s="15"/>
      <c r="AL36" s="15"/>
      <c r="AM36" s="220"/>
    </row>
    <row r="37" spans="2:39" s="204" customFormat="1" ht="3" customHeight="1">
      <c r="B37" s="219"/>
      <c r="C37" s="6"/>
      <c r="D37" s="232"/>
      <c r="E37" s="232"/>
      <c r="F37" s="232"/>
      <c r="G37" s="232"/>
      <c r="H37" s="232"/>
      <c r="I37" s="232"/>
      <c r="J37" s="232"/>
      <c r="K37" s="232"/>
      <c r="L37" s="232"/>
      <c r="M37" s="16"/>
      <c r="N37" s="232"/>
      <c r="O37" s="232"/>
      <c r="P37" s="232"/>
      <c r="Q37" s="20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235"/>
    </row>
    <row r="38" spans="2:39" s="204" customFormat="1" ht="18.95" customHeight="1">
      <c r="B38" s="219" t="s">
        <v>138</v>
      </c>
      <c r="C38" s="236"/>
      <c r="D38" s="232"/>
      <c r="E38" s="232"/>
      <c r="F38" s="232"/>
      <c r="G38" s="232"/>
      <c r="H38" s="232"/>
      <c r="I38" s="232"/>
      <c r="J38" s="232"/>
      <c r="K38" s="232"/>
      <c r="L38" s="232"/>
      <c r="M38" s="231" t="s">
        <v>83</v>
      </c>
      <c r="N38" s="648">
        <v>0</v>
      </c>
      <c r="O38" s="648">
        <v>1</v>
      </c>
      <c r="P38" s="237"/>
      <c r="Q38" s="6" t="s">
        <v>139</v>
      </c>
      <c r="R38" s="232"/>
      <c r="S38" s="648">
        <v>1</v>
      </c>
      <c r="T38" s="648">
        <v>2</v>
      </c>
      <c r="W38" s="232"/>
      <c r="X38" s="232"/>
      <c r="Y38" s="206"/>
      <c r="Z38" s="6"/>
      <c r="AA38" s="206"/>
      <c r="AB38" s="206"/>
      <c r="AC38" s="232"/>
      <c r="AD38" s="206"/>
      <c r="AE38" s="232"/>
      <c r="AF38" s="236"/>
      <c r="AG38" s="236"/>
      <c r="AH38" s="236"/>
      <c r="AI38" s="236"/>
      <c r="AJ38" s="236"/>
      <c r="AK38" s="6"/>
      <c r="AL38" s="6"/>
      <c r="AM38" s="235"/>
    </row>
    <row r="39" spans="2:39" ht="3.95" customHeight="1" thickBot="1">
      <c r="B39" s="238"/>
      <c r="C39" s="239"/>
      <c r="D39" s="240"/>
      <c r="E39" s="240"/>
      <c r="F39" s="240"/>
      <c r="G39" s="240"/>
      <c r="H39" s="240"/>
      <c r="I39" s="240"/>
      <c r="J39" s="240"/>
      <c r="K39" s="240"/>
      <c r="L39" s="240"/>
      <c r="M39" s="241"/>
      <c r="N39" s="240"/>
      <c r="O39" s="240"/>
      <c r="P39" s="240"/>
      <c r="Q39" s="196"/>
      <c r="R39" s="240"/>
      <c r="S39" s="239"/>
      <c r="T39" s="239"/>
      <c r="U39" s="239"/>
      <c r="V39" s="239"/>
      <c r="W39" s="239"/>
      <c r="X39" s="242"/>
      <c r="Y39" s="242"/>
      <c r="Z39" s="242"/>
      <c r="AA39" s="242"/>
      <c r="AB39" s="242"/>
      <c r="AC39" s="242"/>
      <c r="AD39" s="243"/>
      <c r="AE39" s="243"/>
      <c r="AF39" s="242"/>
      <c r="AG39" s="242"/>
      <c r="AH39" s="242"/>
      <c r="AI39" s="242"/>
      <c r="AJ39" s="242"/>
      <c r="AK39" s="242"/>
      <c r="AL39" s="242"/>
      <c r="AM39" s="244"/>
    </row>
    <row r="40" spans="2:39" ht="3" customHeight="1">
      <c r="B40" s="245"/>
      <c r="C40" s="246" t="s">
        <v>1</v>
      </c>
      <c r="D40" s="246"/>
      <c r="E40" s="246"/>
      <c r="F40" s="246"/>
      <c r="G40" s="246"/>
      <c r="H40" s="246"/>
      <c r="I40" s="246"/>
      <c r="J40" s="246"/>
      <c r="K40" s="246"/>
      <c r="L40" s="246"/>
      <c r="M40" s="246"/>
      <c r="N40" s="246"/>
      <c r="O40" s="246"/>
      <c r="P40" s="246"/>
      <c r="Q40" s="246"/>
      <c r="R40" s="246"/>
      <c r="S40" s="246"/>
      <c r="T40" s="246"/>
      <c r="U40" s="246"/>
      <c r="V40" s="246"/>
      <c r="W40" s="246"/>
      <c r="X40" s="246"/>
      <c r="Y40" s="246"/>
      <c r="Z40" s="246"/>
      <c r="AA40" s="246"/>
      <c r="AB40" s="247"/>
      <c r="AC40" s="247"/>
      <c r="AD40" s="247"/>
      <c r="AE40" s="247"/>
      <c r="AF40" s="247"/>
      <c r="AG40" s="247"/>
      <c r="AH40" s="247"/>
      <c r="AI40" s="247"/>
      <c r="AJ40" s="247"/>
      <c r="AK40" s="247"/>
      <c r="AL40" s="247"/>
      <c r="AM40" s="248"/>
    </row>
    <row r="41" spans="2:39" ht="18" customHeight="1">
      <c r="B41" s="2" t="s">
        <v>0</v>
      </c>
      <c r="C41" s="750" t="s">
        <v>1</v>
      </c>
      <c r="D41" s="750"/>
      <c r="E41" s="750"/>
      <c r="F41" s="750"/>
      <c r="G41" s="750"/>
      <c r="H41" s="750"/>
      <c r="I41" s="750"/>
      <c r="J41" s="750"/>
      <c r="K41" s="750"/>
      <c r="L41" s="750"/>
      <c r="M41" s="750"/>
      <c r="N41" s="750"/>
      <c r="O41" s="750"/>
      <c r="P41" s="750"/>
      <c r="Q41" s="750"/>
      <c r="R41" s="750"/>
      <c r="S41" s="750"/>
      <c r="T41" s="750"/>
      <c r="U41" s="750"/>
      <c r="V41" s="750"/>
      <c r="W41" s="750"/>
      <c r="X41" s="750"/>
      <c r="Y41" s="750"/>
      <c r="Z41" s="750"/>
      <c r="AA41" s="3"/>
      <c r="AB41" s="751" t="s">
        <v>2</v>
      </c>
      <c r="AC41" s="752"/>
      <c r="AD41" s="752"/>
      <c r="AE41" s="752"/>
      <c r="AF41" s="752"/>
      <c r="AG41" s="752"/>
      <c r="AH41" s="752"/>
      <c r="AI41" s="752"/>
      <c r="AJ41" s="752"/>
      <c r="AK41" s="752"/>
      <c r="AL41" s="752"/>
      <c r="AM41" s="753"/>
    </row>
    <row r="42" spans="2:39" ht="3.95" customHeight="1">
      <c r="B42" s="4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6"/>
      <c r="AF42" s="6"/>
      <c r="AG42" s="6"/>
      <c r="AH42" s="6"/>
      <c r="AI42" s="6"/>
      <c r="AJ42" s="6"/>
      <c r="AK42" s="6"/>
      <c r="AL42" s="6"/>
      <c r="AM42" s="7"/>
    </row>
    <row r="43" spans="2:39" ht="15" customHeight="1">
      <c r="B43" s="4"/>
      <c r="C43" s="8" t="s">
        <v>3</v>
      </c>
      <c r="D43" s="762" t="s">
        <v>4</v>
      </c>
      <c r="E43" s="762"/>
      <c r="F43" s="762"/>
      <c r="G43" s="762"/>
      <c r="H43" s="762"/>
      <c r="I43" s="762"/>
      <c r="J43" s="762"/>
      <c r="K43" s="762"/>
      <c r="L43" s="762"/>
      <c r="M43" s="762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5"/>
      <c r="AE43" s="6"/>
      <c r="AF43" s="6"/>
      <c r="AG43" s="6"/>
      <c r="AH43" s="6"/>
      <c r="AI43" s="6"/>
      <c r="AJ43" s="6"/>
      <c r="AK43" s="6"/>
      <c r="AL43" s="6"/>
      <c r="AM43" s="7"/>
    </row>
    <row r="44" spans="2:39" ht="3" customHeight="1">
      <c r="B44" s="4"/>
      <c r="C44" s="10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5"/>
      <c r="AE44" s="6"/>
      <c r="AF44" s="6"/>
      <c r="AG44" s="6"/>
      <c r="AH44" s="6"/>
      <c r="AI44" s="6"/>
      <c r="AJ44" s="6"/>
      <c r="AK44" s="6"/>
      <c r="AL44" s="6"/>
      <c r="AM44" s="7"/>
    </row>
    <row r="45" spans="2:39" ht="20.100000000000001" customHeight="1">
      <c r="B45" s="12"/>
      <c r="C45" s="13"/>
      <c r="D45" s="763" t="s">
        <v>5</v>
      </c>
      <c r="E45" s="763" t="s">
        <v>6</v>
      </c>
      <c r="F45" s="763"/>
      <c r="G45" s="763"/>
      <c r="H45" s="763"/>
      <c r="I45" s="763"/>
      <c r="J45" s="763"/>
      <c r="K45" s="763"/>
      <c r="L45" s="763"/>
      <c r="M45" s="763"/>
      <c r="N45" s="763"/>
      <c r="O45" s="763"/>
      <c r="P45" s="763"/>
      <c r="Q45" s="763"/>
      <c r="R45" s="763"/>
      <c r="S45" s="763"/>
      <c r="T45" s="763"/>
      <c r="U45" s="763"/>
      <c r="V45" s="763"/>
      <c r="W45" s="763"/>
      <c r="X45" s="763"/>
      <c r="Y45" s="763"/>
      <c r="Z45" s="763"/>
      <c r="AA45" s="13"/>
      <c r="AB45" s="764">
        <v>1</v>
      </c>
      <c r="AC45" s="790">
        <f>'RINCIAN 2014'!I53</f>
        <v>41091700</v>
      </c>
      <c r="AD45" s="791"/>
      <c r="AE45" s="791"/>
      <c r="AF45" s="791"/>
      <c r="AG45" s="791"/>
      <c r="AH45" s="791"/>
      <c r="AI45" s="791"/>
      <c r="AJ45" s="791"/>
      <c r="AK45" s="791"/>
      <c r="AL45" s="791"/>
      <c r="AM45" s="792"/>
    </row>
    <row r="46" spans="2:39" ht="3.95" customHeight="1">
      <c r="B46" s="12"/>
      <c r="C46" s="13"/>
      <c r="D46" s="763"/>
      <c r="E46" s="763"/>
      <c r="F46" s="763"/>
      <c r="G46" s="763"/>
      <c r="H46" s="763"/>
      <c r="I46" s="763"/>
      <c r="J46" s="763"/>
      <c r="K46" s="763"/>
      <c r="L46" s="763"/>
      <c r="M46" s="763"/>
      <c r="N46" s="763"/>
      <c r="O46" s="763"/>
      <c r="P46" s="763"/>
      <c r="Q46" s="763"/>
      <c r="R46" s="763"/>
      <c r="S46" s="763"/>
      <c r="T46" s="763"/>
      <c r="U46" s="763"/>
      <c r="V46" s="763"/>
      <c r="W46" s="763"/>
      <c r="X46" s="763"/>
      <c r="Y46" s="763"/>
      <c r="Z46" s="763"/>
      <c r="AA46" s="13"/>
      <c r="AB46" s="765"/>
      <c r="AC46" s="793"/>
      <c r="AD46" s="794"/>
      <c r="AE46" s="794"/>
      <c r="AF46" s="794"/>
      <c r="AG46" s="794"/>
      <c r="AH46" s="794"/>
      <c r="AI46" s="794"/>
      <c r="AJ46" s="794"/>
      <c r="AK46" s="794"/>
      <c r="AL46" s="794"/>
      <c r="AM46" s="795"/>
    </row>
    <row r="47" spans="2:39" ht="3" customHeight="1">
      <c r="B47" s="12"/>
      <c r="C47" s="13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3"/>
      <c r="Z47" s="13"/>
      <c r="AA47" s="13"/>
      <c r="AB47" s="13"/>
      <c r="AC47" s="13"/>
      <c r="AD47" s="5"/>
      <c r="AE47" s="15"/>
      <c r="AF47" s="6"/>
      <c r="AG47" s="6"/>
      <c r="AH47" s="6"/>
      <c r="AI47" s="6"/>
      <c r="AJ47" s="6"/>
      <c r="AK47" s="6"/>
      <c r="AL47" s="6"/>
      <c r="AM47" s="7"/>
    </row>
    <row r="48" spans="2:39" ht="20.100000000000001" customHeight="1">
      <c r="B48" s="12"/>
      <c r="C48" s="13"/>
      <c r="D48" s="763" t="s">
        <v>7</v>
      </c>
      <c r="E48" s="763" t="s">
        <v>8</v>
      </c>
      <c r="F48" s="763"/>
      <c r="G48" s="763"/>
      <c r="H48" s="763"/>
      <c r="I48" s="763"/>
      <c r="J48" s="763"/>
      <c r="K48" s="763"/>
      <c r="L48" s="763"/>
      <c r="M48" s="763"/>
      <c r="N48" s="763"/>
      <c r="O48" s="763"/>
      <c r="P48" s="763"/>
      <c r="Q48" s="763"/>
      <c r="R48" s="763"/>
      <c r="S48" s="763"/>
      <c r="T48" s="763"/>
      <c r="U48" s="763"/>
      <c r="V48" s="763"/>
      <c r="W48" s="763"/>
      <c r="X48" s="763"/>
      <c r="Y48" s="763"/>
      <c r="Z48" s="763"/>
      <c r="AA48" s="13"/>
      <c r="AB48" s="764">
        <v>2</v>
      </c>
      <c r="AC48" s="790">
        <f>'RINCIAN 2014'!I56</f>
        <v>4109170</v>
      </c>
      <c r="AD48" s="791"/>
      <c r="AE48" s="791"/>
      <c r="AF48" s="791"/>
      <c r="AG48" s="791"/>
      <c r="AH48" s="791"/>
      <c r="AI48" s="791"/>
      <c r="AJ48" s="791"/>
      <c r="AK48" s="791"/>
      <c r="AL48" s="791"/>
      <c r="AM48" s="792"/>
    </row>
    <row r="49" spans="2:39" ht="3.95" customHeight="1">
      <c r="B49" s="12"/>
      <c r="C49" s="13"/>
      <c r="D49" s="763"/>
      <c r="E49" s="763"/>
      <c r="F49" s="763"/>
      <c r="G49" s="763"/>
      <c r="H49" s="763"/>
      <c r="I49" s="763"/>
      <c r="J49" s="763"/>
      <c r="K49" s="763"/>
      <c r="L49" s="763"/>
      <c r="M49" s="763"/>
      <c r="N49" s="763"/>
      <c r="O49" s="763"/>
      <c r="P49" s="763"/>
      <c r="Q49" s="763"/>
      <c r="R49" s="763"/>
      <c r="S49" s="763"/>
      <c r="T49" s="763"/>
      <c r="U49" s="763"/>
      <c r="V49" s="763"/>
      <c r="W49" s="763"/>
      <c r="X49" s="763"/>
      <c r="Y49" s="763"/>
      <c r="Z49" s="763"/>
      <c r="AA49" s="13"/>
      <c r="AB49" s="765"/>
      <c r="AC49" s="793"/>
      <c r="AD49" s="794"/>
      <c r="AE49" s="794"/>
      <c r="AF49" s="794"/>
      <c r="AG49" s="794"/>
      <c r="AH49" s="794"/>
      <c r="AI49" s="794"/>
      <c r="AJ49" s="794"/>
      <c r="AK49" s="794"/>
      <c r="AL49" s="794"/>
      <c r="AM49" s="795"/>
    </row>
    <row r="50" spans="2:39" ht="3" customHeight="1">
      <c r="B50" s="12"/>
      <c r="C50" s="13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3"/>
      <c r="Z50" s="13"/>
      <c r="AA50" s="13"/>
      <c r="AB50" s="13"/>
      <c r="AC50" s="13"/>
      <c r="AD50" s="5"/>
      <c r="AE50" s="16"/>
      <c r="AF50" s="6"/>
      <c r="AG50" s="6"/>
      <c r="AH50" s="6"/>
      <c r="AI50" s="6"/>
      <c r="AJ50" s="6"/>
      <c r="AK50" s="6"/>
      <c r="AL50" s="6"/>
      <c r="AM50" s="7"/>
    </row>
    <row r="51" spans="2:39" ht="20.100000000000001" customHeight="1">
      <c r="B51" s="12"/>
      <c r="C51" s="13"/>
      <c r="D51" s="763" t="s">
        <v>9</v>
      </c>
      <c r="E51" s="763" t="s">
        <v>10</v>
      </c>
      <c r="F51" s="763"/>
      <c r="G51" s="763"/>
      <c r="H51" s="763"/>
      <c r="I51" s="763"/>
      <c r="J51" s="763"/>
      <c r="K51" s="763"/>
      <c r="L51" s="763"/>
      <c r="M51" s="763"/>
      <c r="N51" s="763"/>
      <c r="O51" s="763"/>
      <c r="P51" s="763"/>
      <c r="Q51" s="763"/>
      <c r="R51" s="763"/>
      <c r="S51" s="763"/>
      <c r="T51" s="763"/>
      <c r="U51" s="763"/>
      <c r="V51" s="763"/>
      <c r="W51" s="763"/>
      <c r="X51" s="763"/>
      <c r="Y51" s="763"/>
      <c r="Z51" s="763"/>
      <c r="AA51" s="13"/>
      <c r="AB51" s="764">
        <v>3</v>
      </c>
      <c r="AC51" s="790">
        <f>'RINCIAN 2014'!I59</f>
        <v>1643668</v>
      </c>
      <c r="AD51" s="791"/>
      <c r="AE51" s="791"/>
      <c r="AF51" s="791"/>
      <c r="AG51" s="791"/>
      <c r="AH51" s="791"/>
      <c r="AI51" s="791"/>
      <c r="AJ51" s="791"/>
      <c r="AK51" s="791"/>
      <c r="AL51" s="791"/>
      <c r="AM51" s="792"/>
    </row>
    <row r="52" spans="2:39" ht="3.95" customHeight="1">
      <c r="B52" s="12"/>
      <c r="C52" s="13"/>
      <c r="D52" s="763"/>
      <c r="E52" s="763"/>
      <c r="F52" s="763"/>
      <c r="G52" s="763"/>
      <c r="H52" s="763"/>
      <c r="I52" s="763"/>
      <c r="J52" s="763"/>
      <c r="K52" s="763"/>
      <c r="L52" s="763"/>
      <c r="M52" s="763"/>
      <c r="N52" s="763"/>
      <c r="O52" s="763"/>
      <c r="P52" s="763"/>
      <c r="Q52" s="763"/>
      <c r="R52" s="763"/>
      <c r="S52" s="763"/>
      <c r="T52" s="763"/>
      <c r="U52" s="763"/>
      <c r="V52" s="763"/>
      <c r="W52" s="763"/>
      <c r="X52" s="763"/>
      <c r="Y52" s="763"/>
      <c r="Z52" s="763"/>
      <c r="AA52" s="13"/>
      <c r="AB52" s="765"/>
      <c r="AC52" s="793"/>
      <c r="AD52" s="794"/>
      <c r="AE52" s="794"/>
      <c r="AF52" s="794"/>
      <c r="AG52" s="794"/>
      <c r="AH52" s="794"/>
      <c r="AI52" s="794"/>
      <c r="AJ52" s="794"/>
      <c r="AK52" s="794"/>
      <c r="AL52" s="794"/>
      <c r="AM52" s="795"/>
    </row>
    <row r="53" spans="2:39" ht="3" customHeight="1">
      <c r="B53" s="12"/>
      <c r="C53" s="13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3"/>
      <c r="Z53" s="13"/>
      <c r="AA53" s="13"/>
      <c r="AB53" s="13"/>
      <c r="AC53" s="13"/>
      <c r="AD53" s="5"/>
      <c r="AE53" s="16"/>
      <c r="AF53" s="6"/>
      <c r="AG53" s="6"/>
      <c r="AH53" s="6"/>
      <c r="AI53" s="6"/>
      <c r="AJ53" s="6"/>
      <c r="AK53" s="6"/>
      <c r="AL53" s="6"/>
      <c r="AM53" s="7"/>
    </row>
    <row r="54" spans="2:39" ht="20.100000000000001" customHeight="1">
      <c r="B54" s="12"/>
      <c r="C54" s="13"/>
      <c r="D54" s="763" t="s">
        <v>11</v>
      </c>
      <c r="E54" s="763" t="s">
        <v>12</v>
      </c>
      <c r="F54" s="763"/>
      <c r="G54" s="763"/>
      <c r="H54" s="763"/>
      <c r="I54" s="763"/>
      <c r="J54" s="763"/>
      <c r="K54" s="763"/>
      <c r="L54" s="763"/>
      <c r="M54" s="763"/>
      <c r="N54" s="763"/>
      <c r="O54" s="763"/>
      <c r="P54" s="763"/>
      <c r="Q54" s="763"/>
      <c r="R54" s="763"/>
      <c r="S54" s="763"/>
      <c r="T54" s="763"/>
      <c r="U54" s="763"/>
      <c r="V54" s="763"/>
      <c r="W54" s="763"/>
      <c r="X54" s="763"/>
      <c r="Y54" s="763"/>
      <c r="Z54" s="763"/>
      <c r="AA54" s="13"/>
      <c r="AB54" s="764">
        <v>4</v>
      </c>
      <c r="AC54" s="790">
        <f>'RINCIAN 2014'!I62</f>
        <v>46844538</v>
      </c>
      <c r="AD54" s="791"/>
      <c r="AE54" s="791"/>
      <c r="AF54" s="791"/>
      <c r="AG54" s="791"/>
      <c r="AH54" s="791"/>
      <c r="AI54" s="791"/>
      <c r="AJ54" s="791"/>
      <c r="AK54" s="791"/>
      <c r="AL54" s="791"/>
      <c r="AM54" s="792"/>
    </row>
    <row r="55" spans="2:39" ht="3.95" customHeight="1">
      <c r="B55" s="12"/>
      <c r="C55" s="13"/>
      <c r="D55" s="763"/>
      <c r="E55" s="763"/>
      <c r="F55" s="763"/>
      <c r="G55" s="763"/>
      <c r="H55" s="763"/>
      <c r="I55" s="763"/>
      <c r="J55" s="763"/>
      <c r="K55" s="763"/>
      <c r="L55" s="763"/>
      <c r="M55" s="763"/>
      <c r="N55" s="763"/>
      <c r="O55" s="763"/>
      <c r="P55" s="763"/>
      <c r="Q55" s="763"/>
      <c r="R55" s="763"/>
      <c r="S55" s="763"/>
      <c r="T55" s="763"/>
      <c r="U55" s="763"/>
      <c r="V55" s="763"/>
      <c r="W55" s="763"/>
      <c r="X55" s="763"/>
      <c r="Y55" s="763"/>
      <c r="Z55" s="763"/>
      <c r="AA55" s="13"/>
      <c r="AB55" s="765"/>
      <c r="AC55" s="793"/>
      <c r="AD55" s="794"/>
      <c r="AE55" s="794"/>
      <c r="AF55" s="794"/>
      <c r="AG55" s="794"/>
      <c r="AH55" s="794"/>
      <c r="AI55" s="794"/>
      <c r="AJ55" s="794"/>
      <c r="AK55" s="794"/>
      <c r="AL55" s="794"/>
      <c r="AM55" s="795"/>
    </row>
    <row r="56" spans="2:39" ht="3" customHeight="1">
      <c r="B56" s="12"/>
      <c r="C56" s="13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3"/>
      <c r="Z56" s="13"/>
      <c r="AA56" s="13"/>
      <c r="AB56" s="13"/>
      <c r="AC56" s="13"/>
      <c r="AD56" s="5"/>
      <c r="AE56" s="16"/>
      <c r="AF56" s="6"/>
      <c r="AG56" s="6"/>
      <c r="AH56" s="6"/>
      <c r="AI56" s="6"/>
      <c r="AJ56" s="6"/>
      <c r="AK56" s="6"/>
      <c r="AL56" s="6"/>
      <c r="AM56" s="7"/>
    </row>
    <row r="57" spans="2:39" ht="20.100000000000001" customHeight="1">
      <c r="B57" s="12"/>
      <c r="C57" s="13"/>
      <c r="D57" s="763" t="s">
        <v>13</v>
      </c>
      <c r="E57" s="763" t="s">
        <v>14</v>
      </c>
      <c r="F57" s="763"/>
      <c r="G57" s="763"/>
      <c r="H57" s="763"/>
      <c r="I57" s="763"/>
      <c r="J57" s="763"/>
      <c r="K57" s="763"/>
      <c r="L57" s="763"/>
      <c r="M57" s="763"/>
      <c r="N57" s="763"/>
      <c r="O57" s="763"/>
      <c r="P57" s="763"/>
      <c r="Q57" s="763"/>
      <c r="R57" s="763"/>
      <c r="S57" s="763"/>
      <c r="T57" s="763"/>
      <c r="U57" s="763"/>
      <c r="V57" s="763"/>
      <c r="W57" s="763"/>
      <c r="X57" s="763"/>
      <c r="Y57" s="763"/>
      <c r="Z57" s="763"/>
      <c r="AA57" s="13"/>
      <c r="AB57" s="764">
        <v>5</v>
      </c>
      <c r="AC57" s="790">
        <f>'RINCIAN 2014'!I65</f>
        <v>37812000</v>
      </c>
      <c r="AD57" s="791"/>
      <c r="AE57" s="791"/>
      <c r="AF57" s="791"/>
      <c r="AG57" s="791"/>
      <c r="AH57" s="791"/>
      <c r="AI57" s="791"/>
      <c r="AJ57" s="791"/>
      <c r="AK57" s="791"/>
      <c r="AL57" s="791"/>
      <c r="AM57" s="792"/>
    </row>
    <row r="58" spans="2:39" ht="3.95" customHeight="1">
      <c r="B58" s="12"/>
      <c r="C58" s="13"/>
      <c r="D58" s="763"/>
      <c r="E58" s="763"/>
      <c r="F58" s="763"/>
      <c r="G58" s="763"/>
      <c r="H58" s="763"/>
      <c r="I58" s="763"/>
      <c r="J58" s="763"/>
      <c r="K58" s="763"/>
      <c r="L58" s="763"/>
      <c r="M58" s="763"/>
      <c r="N58" s="763"/>
      <c r="O58" s="763"/>
      <c r="P58" s="763"/>
      <c r="Q58" s="763"/>
      <c r="R58" s="763"/>
      <c r="S58" s="763"/>
      <c r="T58" s="763"/>
      <c r="U58" s="763"/>
      <c r="V58" s="763"/>
      <c r="W58" s="763"/>
      <c r="X58" s="763"/>
      <c r="Y58" s="763"/>
      <c r="Z58" s="763"/>
      <c r="AA58" s="13"/>
      <c r="AB58" s="765"/>
      <c r="AC58" s="793"/>
      <c r="AD58" s="794"/>
      <c r="AE58" s="794"/>
      <c r="AF58" s="794"/>
      <c r="AG58" s="794"/>
      <c r="AH58" s="794"/>
      <c r="AI58" s="794"/>
      <c r="AJ58" s="794"/>
      <c r="AK58" s="794"/>
      <c r="AL58" s="794"/>
      <c r="AM58" s="795"/>
    </row>
    <row r="59" spans="2:39" ht="3" customHeight="1">
      <c r="B59" s="12"/>
      <c r="C59" s="13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3"/>
      <c r="Z59" s="13"/>
      <c r="AA59" s="13"/>
      <c r="AB59" s="13"/>
      <c r="AC59" s="13"/>
      <c r="AD59" s="5"/>
      <c r="AE59" s="16"/>
      <c r="AF59" s="6"/>
      <c r="AG59" s="6"/>
      <c r="AH59" s="6"/>
      <c r="AI59" s="6"/>
      <c r="AJ59" s="6"/>
      <c r="AK59" s="6"/>
      <c r="AL59" s="6"/>
      <c r="AM59" s="7"/>
    </row>
    <row r="60" spans="2:39" ht="20.100000000000001" customHeight="1">
      <c r="B60" s="12"/>
      <c r="C60" s="13"/>
      <c r="D60" s="763" t="s">
        <v>15</v>
      </c>
      <c r="E60" s="763" t="s">
        <v>16</v>
      </c>
      <c r="F60" s="763"/>
      <c r="G60" s="763"/>
      <c r="H60" s="763"/>
      <c r="I60" s="763"/>
      <c r="J60" s="763"/>
      <c r="K60" s="763"/>
      <c r="L60" s="763"/>
      <c r="M60" s="763"/>
      <c r="N60" s="763"/>
      <c r="O60" s="763"/>
      <c r="P60" s="763"/>
      <c r="Q60" s="763"/>
      <c r="R60" s="763"/>
      <c r="S60" s="763"/>
      <c r="T60" s="763"/>
      <c r="U60" s="763"/>
      <c r="V60" s="763"/>
      <c r="W60" s="763"/>
      <c r="X60" s="763"/>
      <c r="Y60" s="763"/>
      <c r="Z60" s="763"/>
      <c r="AA60" s="13"/>
      <c r="AB60" s="764">
        <v>6</v>
      </c>
      <c r="AC60" s="790">
        <f>'RINCIAN 2014'!I68</f>
        <v>7020000</v>
      </c>
      <c r="AD60" s="791"/>
      <c r="AE60" s="791"/>
      <c r="AF60" s="791"/>
      <c r="AG60" s="791"/>
      <c r="AH60" s="791"/>
      <c r="AI60" s="791"/>
      <c r="AJ60" s="791"/>
      <c r="AK60" s="791"/>
      <c r="AL60" s="791"/>
      <c r="AM60" s="792"/>
    </row>
    <row r="61" spans="2:39" ht="3.95" customHeight="1">
      <c r="B61" s="12"/>
      <c r="C61" s="13"/>
      <c r="D61" s="763"/>
      <c r="E61" s="763"/>
      <c r="F61" s="763"/>
      <c r="G61" s="763"/>
      <c r="H61" s="763"/>
      <c r="I61" s="763"/>
      <c r="J61" s="763"/>
      <c r="K61" s="763"/>
      <c r="L61" s="763"/>
      <c r="M61" s="763"/>
      <c r="N61" s="763"/>
      <c r="O61" s="763"/>
      <c r="P61" s="763"/>
      <c r="Q61" s="763"/>
      <c r="R61" s="763"/>
      <c r="S61" s="763"/>
      <c r="T61" s="763"/>
      <c r="U61" s="763"/>
      <c r="V61" s="763"/>
      <c r="W61" s="763"/>
      <c r="X61" s="763"/>
      <c r="Y61" s="763"/>
      <c r="Z61" s="763"/>
      <c r="AA61" s="13"/>
      <c r="AB61" s="765"/>
      <c r="AC61" s="793"/>
      <c r="AD61" s="794"/>
      <c r="AE61" s="794"/>
      <c r="AF61" s="794"/>
      <c r="AG61" s="794"/>
      <c r="AH61" s="794"/>
      <c r="AI61" s="794"/>
      <c r="AJ61" s="794"/>
      <c r="AK61" s="794"/>
      <c r="AL61" s="794"/>
      <c r="AM61" s="795"/>
    </row>
    <row r="62" spans="2:39" ht="3" customHeight="1">
      <c r="B62" s="12"/>
      <c r="C62" s="13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3"/>
      <c r="Z62" s="13"/>
      <c r="AA62" s="13"/>
      <c r="AB62" s="13"/>
      <c r="AC62" s="13"/>
      <c r="AD62" s="5"/>
      <c r="AE62" s="16"/>
      <c r="AF62" s="6"/>
      <c r="AG62" s="6"/>
      <c r="AH62" s="6"/>
      <c r="AI62" s="6"/>
      <c r="AJ62" s="6"/>
      <c r="AK62" s="6"/>
      <c r="AL62" s="6"/>
      <c r="AM62" s="7"/>
    </row>
    <row r="63" spans="2:39" ht="20.100000000000001" customHeight="1">
      <c r="B63" s="12"/>
      <c r="C63" s="13"/>
      <c r="D63" s="763" t="s">
        <v>17</v>
      </c>
      <c r="E63" s="763" t="s">
        <v>18</v>
      </c>
      <c r="F63" s="763"/>
      <c r="G63" s="763"/>
      <c r="H63" s="763"/>
      <c r="I63" s="763"/>
      <c r="J63" s="763"/>
      <c r="K63" s="763"/>
      <c r="L63" s="763"/>
      <c r="M63" s="763"/>
      <c r="N63" s="763"/>
      <c r="O63" s="763"/>
      <c r="P63" s="763"/>
      <c r="Q63" s="763"/>
      <c r="R63" s="763"/>
      <c r="S63" s="763"/>
      <c r="T63" s="763"/>
      <c r="U63" s="763"/>
      <c r="V63" s="763"/>
      <c r="W63" s="763"/>
      <c r="X63" s="763"/>
      <c r="Y63" s="763"/>
      <c r="Z63" s="763"/>
      <c r="AA63" s="13"/>
      <c r="AB63" s="764">
        <v>7</v>
      </c>
      <c r="AC63" s="790">
        <f>'RINCIAN 2014'!I71</f>
        <v>3627520</v>
      </c>
      <c r="AD63" s="791"/>
      <c r="AE63" s="791"/>
      <c r="AF63" s="791"/>
      <c r="AG63" s="791"/>
      <c r="AH63" s="791"/>
      <c r="AI63" s="791"/>
      <c r="AJ63" s="791"/>
      <c r="AK63" s="791"/>
      <c r="AL63" s="791"/>
      <c r="AM63" s="792"/>
    </row>
    <row r="64" spans="2:39" ht="3.95" customHeight="1">
      <c r="B64" s="12"/>
      <c r="C64" s="13"/>
      <c r="D64" s="763"/>
      <c r="E64" s="763"/>
      <c r="F64" s="763"/>
      <c r="G64" s="763"/>
      <c r="H64" s="763"/>
      <c r="I64" s="763"/>
      <c r="J64" s="763"/>
      <c r="K64" s="763"/>
      <c r="L64" s="763"/>
      <c r="M64" s="763"/>
      <c r="N64" s="763"/>
      <c r="O64" s="763"/>
      <c r="P64" s="763"/>
      <c r="Q64" s="763"/>
      <c r="R64" s="763"/>
      <c r="S64" s="763"/>
      <c r="T64" s="763"/>
      <c r="U64" s="763"/>
      <c r="V64" s="763"/>
      <c r="W64" s="763"/>
      <c r="X64" s="763"/>
      <c r="Y64" s="763"/>
      <c r="Z64" s="763"/>
      <c r="AA64" s="13"/>
      <c r="AB64" s="765"/>
      <c r="AC64" s="793"/>
      <c r="AD64" s="794"/>
      <c r="AE64" s="794"/>
      <c r="AF64" s="794"/>
      <c r="AG64" s="794"/>
      <c r="AH64" s="794"/>
      <c r="AI64" s="794"/>
      <c r="AJ64" s="794"/>
      <c r="AK64" s="794"/>
      <c r="AL64" s="794"/>
      <c r="AM64" s="795"/>
    </row>
    <row r="65" spans="2:39" ht="3" customHeight="1">
      <c r="B65" s="12"/>
      <c r="C65" s="13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3"/>
      <c r="Z65" s="13"/>
      <c r="AA65" s="13"/>
      <c r="AB65" s="13"/>
      <c r="AC65" s="13"/>
      <c r="AD65" s="5"/>
      <c r="AE65" s="16"/>
      <c r="AF65" s="6"/>
      <c r="AG65" s="6"/>
      <c r="AH65" s="6"/>
      <c r="AI65" s="6"/>
      <c r="AJ65" s="6"/>
      <c r="AK65" s="6"/>
      <c r="AL65" s="6"/>
      <c r="AM65" s="7"/>
    </row>
    <row r="66" spans="2:39" ht="20.100000000000001" customHeight="1">
      <c r="B66" s="12"/>
      <c r="C66" s="13"/>
      <c r="D66" s="763" t="s">
        <v>19</v>
      </c>
      <c r="E66" s="763" t="s">
        <v>20</v>
      </c>
      <c r="F66" s="763"/>
      <c r="G66" s="763"/>
      <c r="H66" s="763"/>
      <c r="I66" s="763"/>
      <c r="J66" s="763"/>
      <c r="K66" s="763"/>
      <c r="L66" s="763"/>
      <c r="M66" s="763"/>
      <c r="N66" s="763"/>
      <c r="O66" s="763"/>
      <c r="P66" s="763"/>
      <c r="Q66" s="763"/>
      <c r="R66" s="763"/>
      <c r="S66" s="763"/>
      <c r="T66" s="763"/>
      <c r="U66" s="763"/>
      <c r="V66" s="763"/>
      <c r="W66" s="763"/>
      <c r="X66" s="763"/>
      <c r="Y66" s="763"/>
      <c r="Z66" s="763"/>
      <c r="AA66" s="13"/>
      <c r="AB66" s="764">
        <v>8</v>
      </c>
      <c r="AC66" s="790">
        <f>'RINCIAN 2014'!I74</f>
        <v>0</v>
      </c>
      <c r="AD66" s="791"/>
      <c r="AE66" s="791"/>
      <c r="AF66" s="791"/>
      <c r="AG66" s="791"/>
      <c r="AH66" s="791"/>
      <c r="AI66" s="791"/>
      <c r="AJ66" s="791"/>
      <c r="AK66" s="791"/>
      <c r="AL66" s="791"/>
      <c r="AM66" s="792"/>
    </row>
    <row r="67" spans="2:39" ht="3.95" customHeight="1">
      <c r="B67" s="12"/>
      <c r="C67" s="13"/>
      <c r="D67" s="763"/>
      <c r="E67" s="763"/>
      <c r="F67" s="763"/>
      <c r="G67" s="763"/>
      <c r="H67" s="763"/>
      <c r="I67" s="763"/>
      <c r="J67" s="763"/>
      <c r="K67" s="763"/>
      <c r="L67" s="763"/>
      <c r="M67" s="763"/>
      <c r="N67" s="763"/>
      <c r="O67" s="763"/>
      <c r="P67" s="763"/>
      <c r="Q67" s="763"/>
      <c r="R67" s="763"/>
      <c r="S67" s="763"/>
      <c r="T67" s="763"/>
      <c r="U67" s="763"/>
      <c r="V67" s="763"/>
      <c r="W67" s="763"/>
      <c r="X67" s="763"/>
      <c r="Y67" s="763"/>
      <c r="Z67" s="763"/>
      <c r="AA67" s="13"/>
      <c r="AB67" s="765"/>
      <c r="AC67" s="793"/>
      <c r="AD67" s="794"/>
      <c r="AE67" s="794"/>
      <c r="AF67" s="794"/>
      <c r="AG67" s="794"/>
      <c r="AH67" s="794"/>
      <c r="AI67" s="794"/>
      <c r="AJ67" s="794"/>
      <c r="AK67" s="794"/>
      <c r="AL67" s="794"/>
      <c r="AM67" s="795"/>
    </row>
    <row r="68" spans="2:39" ht="3" customHeight="1">
      <c r="B68" s="12"/>
      <c r="C68" s="13"/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3"/>
      <c r="Z68" s="13"/>
      <c r="AA68" s="13"/>
      <c r="AB68" s="13"/>
      <c r="AC68" s="13"/>
      <c r="AD68" s="5"/>
      <c r="AE68" s="16"/>
      <c r="AF68" s="6"/>
      <c r="AG68" s="6"/>
      <c r="AH68" s="6"/>
      <c r="AI68" s="6"/>
      <c r="AJ68" s="6"/>
      <c r="AK68" s="6"/>
      <c r="AL68" s="6"/>
      <c r="AM68" s="7"/>
    </row>
    <row r="69" spans="2:39" ht="20.100000000000001" customHeight="1">
      <c r="B69" s="12"/>
      <c r="C69" s="13"/>
      <c r="D69" s="763" t="s">
        <v>21</v>
      </c>
      <c r="E69" s="763" t="s">
        <v>22</v>
      </c>
      <c r="F69" s="763"/>
      <c r="G69" s="763"/>
      <c r="H69" s="763"/>
      <c r="I69" s="763"/>
      <c r="J69" s="763"/>
      <c r="K69" s="763"/>
      <c r="L69" s="763"/>
      <c r="M69" s="763"/>
      <c r="N69" s="763"/>
      <c r="O69" s="763"/>
      <c r="P69" s="763"/>
      <c r="Q69" s="763"/>
      <c r="R69" s="763"/>
      <c r="S69" s="763"/>
      <c r="T69" s="763"/>
      <c r="U69" s="763"/>
      <c r="V69" s="763"/>
      <c r="W69" s="763"/>
      <c r="X69" s="763"/>
      <c r="Y69" s="763"/>
      <c r="Z69" s="763"/>
      <c r="AA69" s="13"/>
      <c r="AB69" s="764">
        <v>9</v>
      </c>
      <c r="AC69" s="790">
        <f>'RINCIAN 2014'!I77</f>
        <v>5670000</v>
      </c>
      <c r="AD69" s="791"/>
      <c r="AE69" s="791"/>
      <c r="AF69" s="791"/>
      <c r="AG69" s="791"/>
      <c r="AH69" s="791"/>
      <c r="AI69" s="791"/>
      <c r="AJ69" s="791"/>
      <c r="AK69" s="791"/>
      <c r="AL69" s="791"/>
      <c r="AM69" s="792"/>
    </row>
    <row r="70" spans="2:39" ht="3.95" customHeight="1">
      <c r="B70" s="12"/>
      <c r="C70" s="13"/>
      <c r="D70" s="763"/>
      <c r="E70" s="763"/>
      <c r="F70" s="763"/>
      <c r="G70" s="763"/>
      <c r="H70" s="763"/>
      <c r="I70" s="763"/>
      <c r="J70" s="763"/>
      <c r="K70" s="763"/>
      <c r="L70" s="763"/>
      <c r="M70" s="763"/>
      <c r="N70" s="763"/>
      <c r="O70" s="763"/>
      <c r="P70" s="763"/>
      <c r="Q70" s="763"/>
      <c r="R70" s="763"/>
      <c r="S70" s="763"/>
      <c r="T70" s="763"/>
      <c r="U70" s="763"/>
      <c r="V70" s="763"/>
      <c r="W70" s="763"/>
      <c r="X70" s="763"/>
      <c r="Y70" s="763"/>
      <c r="Z70" s="763"/>
      <c r="AA70" s="13"/>
      <c r="AB70" s="765"/>
      <c r="AC70" s="793"/>
      <c r="AD70" s="794"/>
      <c r="AE70" s="794"/>
      <c r="AF70" s="794"/>
      <c r="AG70" s="794"/>
      <c r="AH70" s="794"/>
      <c r="AI70" s="794"/>
      <c r="AJ70" s="794"/>
      <c r="AK70" s="794"/>
      <c r="AL70" s="794"/>
      <c r="AM70" s="795"/>
    </row>
    <row r="71" spans="2:39" ht="3" customHeight="1">
      <c r="B71" s="12"/>
      <c r="C71" s="13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3"/>
      <c r="Z71" s="13"/>
      <c r="AA71" s="13"/>
      <c r="AB71" s="13"/>
      <c r="AC71" s="13"/>
      <c r="AD71" s="5"/>
      <c r="AE71" s="16"/>
      <c r="AF71" s="6"/>
      <c r="AG71" s="6"/>
      <c r="AH71" s="6"/>
      <c r="AI71" s="6"/>
      <c r="AJ71" s="6"/>
      <c r="AK71" s="6"/>
      <c r="AL71" s="6"/>
      <c r="AM71" s="7"/>
    </row>
    <row r="72" spans="2:39" ht="20.100000000000001" customHeight="1">
      <c r="B72" s="12"/>
      <c r="C72" s="13"/>
      <c r="D72" s="763" t="s">
        <v>23</v>
      </c>
      <c r="E72" s="763" t="s">
        <v>24</v>
      </c>
      <c r="F72" s="763"/>
      <c r="G72" s="763"/>
      <c r="H72" s="763"/>
      <c r="I72" s="763"/>
      <c r="J72" s="763"/>
      <c r="K72" s="763"/>
      <c r="L72" s="763"/>
      <c r="M72" s="763"/>
      <c r="N72" s="763"/>
      <c r="O72" s="763"/>
      <c r="P72" s="763"/>
      <c r="Q72" s="763"/>
      <c r="R72" s="763"/>
      <c r="S72" s="763"/>
      <c r="T72" s="763"/>
      <c r="U72" s="763"/>
      <c r="V72" s="763"/>
      <c r="W72" s="763"/>
      <c r="X72" s="763"/>
      <c r="Y72" s="763"/>
      <c r="Z72" s="763"/>
      <c r="AA72" s="13"/>
      <c r="AB72" s="764">
        <v>10</v>
      </c>
      <c r="AC72" s="790">
        <f>'RINCIAN 2014'!I80</f>
        <v>100974058</v>
      </c>
      <c r="AD72" s="791"/>
      <c r="AE72" s="791"/>
      <c r="AF72" s="791"/>
      <c r="AG72" s="791"/>
      <c r="AH72" s="791"/>
      <c r="AI72" s="791"/>
      <c r="AJ72" s="791"/>
      <c r="AK72" s="791"/>
      <c r="AL72" s="791"/>
      <c r="AM72" s="792"/>
    </row>
    <row r="73" spans="2:39" ht="3.95" customHeight="1">
      <c r="B73" s="12"/>
      <c r="C73" s="13"/>
      <c r="D73" s="763"/>
      <c r="E73" s="763"/>
      <c r="F73" s="763"/>
      <c r="G73" s="763"/>
      <c r="H73" s="763"/>
      <c r="I73" s="763"/>
      <c r="J73" s="763"/>
      <c r="K73" s="763"/>
      <c r="L73" s="763"/>
      <c r="M73" s="763"/>
      <c r="N73" s="763"/>
      <c r="O73" s="763"/>
      <c r="P73" s="763"/>
      <c r="Q73" s="763"/>
      <c r="R73" s="763"/>
      <c r="S73" s="763"/>
      <c r="T73" s="763"/>
      <c r="U73" s="763"/>
      <c r="V73" s="763"/>
      <c r="W73" s="763"/>
      <c r="X73" s="763"/>
      <c r="Y73" s="763"/>
      <c r="Z73" s="763"/>
      <c r="AA73" s="13"/>
      <c r="AB73" s="765"/>
      <c r="AC73" s="793"/>
      <c r="AD73" s="794"/>
      <c r="AE73" s="794"/>
      <c r="AF73" s="794"/>
      <c r="AG73" s="794"/>
      <c r="AH73" s="794"/>
      <c r="AI73" s="794"/>
      <c r="AJ73" s="794"/>
      <c r="AK73" s="794"/>
      <c r="AL73" s="794"/>
      <c r="AM73" s="795"/>
    </row>
    <row r="74" spans="2:39" ht="3" customHeight="1">
      <c r="B74" s="12"/>
      <c r="C74" s="13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3"/>
      <c r="Z74" s="13"/>
      <c r="AA74" s="13"/>
      <c r="AB74" s="13"/>
      <c r="AC74" s="13"/>
      <c r="AD74" s="5"/>
      <c r="AE74" s="16"/>
      <c r="AF74" s="6"/>
      <c r="AG74" s="6"/>
      <c r="AH74" s="6"/>
      <c r="AI74" s="6"/>
      <c r="AJ74" s="6"/>
      <c r="AK74" s="6"/>
      <c r="AL74" s="6"/>
      <c r="AM74" s="7"/>
    </row>
    <row r="75" spans="2:39" ht="15" customHeight="1">
      <c r="B75" s="12"/>
      <c r="C75" s="17" t="s">
        <v>3</v>
      </c>
      <c r="D75" s="762" t="s">
        <v>25</v>
      </c>
      <c r="E75" s="762"/>
      <c r="F75" s="762"/>
      <c r="G75" s="762"/>
      <c r="H75" s="762"/>
      <c r="I75" s="762"/>
      <c r="J75" s="762"/>
      <c r="K75" s="762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3"/>
      <c r="Z75" s="13"/>
      <c r="AA75" s="13"/>
      <c r="AB75" s="13"/>
      <c r="AC75" s="13"/>
      <c r="AD75" s="5"/>
      <c r="AE75" s="16"/>
      <c r="AF75" s="6"/>
      <c r="AG75" s="6"/>
      <c r="AH75" s="6"/>
      <c r="AI75" s="6"/>
      <c r="AJ75" s="6"/>
      <c r="AK75" s="6"/>
      <c r="AL75" s="6"/>
      <c r="AM75" s="7"/>
    </row>
    <row r="76" spans="2:39" ht="3" customHeight="1">
      <c r="B76" s="12"/>
      <c r="C76" s="13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3"/>
      <c r="Z76" s="13"/>
      <c r="AA76" s="13"/>
      <c r="AB76" s="13"/>
      <c r="AC76" s="13"/>
      <c r="AD76" s="5"/>
      <c r="AE76" s="16"/>
      <c r="AF76" s="6"/>
      <c r="AG76" s="6"/>
      <c r="AH76" s="6"/>
      <c r="AI76" s="6"/>
      <c r="AJ76" s="6"/>
      <c r="AK76" s="6"/>
      <c r="AL76" s="6"/>
      <c r="AM76" s="7"/>
    </row>
    <row r="77" spans="2:39" ht="20.100000000000001" customHeight="1">
      <c r="B77" s="12"/>
      <c r="C77" s="13"/>
      <c r="D77" s="763" t="s">
        <v>26</v>
      </c>
      <c r="E77" s="763" t="s">
        <v>27</v>
      </c>
      <c r="F77" s="763"/>
      <c r="G77" s="763"/>
      <c r="H77" s="763"/>
      <c r="I77" s="763"/>
      <c r="J77" s="763"/>
      <c r="K77" s="763"/>
      <c r="L77" s="763"/>
      <c r="M77" s="763"/>
      <c r="N77" s="763"/>
      <c r="O77" s="763"/>
      <c r="P77" s="763"/>
      <c r="Q77" s="763"/>
      <c r="R77" s="763"/>
      <c r="S77" s="763"/>
      <c r="T77" s="763"/>
      <c r="U77" s="763"/>
      <c r="V77" s="763"/>
      <c r="W77" s="763"/>
      <c r="X77" s="763"/>
      <c r="Y77" s="763"/>
      <c r="Z77" s="763"/>
      <c r="AA77" s="13"/>
      <c r="AB77" s="764">
        <v>11</v>
      </c>
      <c r="AC77" s="790">
        <f>'RINCIAN 2014'!I85</f>
        <v>5048702.9000000004</v>
      </c>
      <c r="AD77" s="791"/>
      <c r="AE77" s="791"/>
      <c r="AF77" s="791"/>
      <c r="AG77" s="791"/>
      <c r="AH77" s="791"/>
      <c r="AI77" s="791"/>
      <c r="AJ77" s="791"/>
      <c r="AK77" s="791"/>
      <c r="AL77" s="791"/>
      <c r="AM77" s="792"/>
    </row>
    <row r="78" spans="2:39" ht="3.95" customHeight="1">
      <c r="B78" s="12"/>
      <c r="C78" s="13"/>
      <c r="D78" s="763"/>
      <c r="E78" s="763"/>
      <c r="F78" s="763"/>
      <c r="G78" s="763"/>
      <c r="H78" s="763"/>
      <c r="I78" s="763"/>
      <c r="J78" s="763"/>
      <c r="K78" s="763"/>
      <c r="L78" s="763"/>
      <c r="M78" s="763"/>
      <c r="N78" s="763"/>
      <c r="O78" s="763"/>
      <c r="P78" s="763"/>
      <c r="Q78" s="763"/>
      <c r="R78" s="763"/>
      <c r="S78" s="763"/>
      <c r="T78" s="763"/>
      <c r="U78" s="763"/>
      <c r="V78" s="763"/>
      <c r="W78" s="763"/>
      <c r="X78" s="763"/>
      <c r="Y78" s="763"/>
      <c r="Z78" s="763"/>
      <c r="AA78" s="13"/>
      <c r="AB78" s="765"/>
      <c r="AC78" s="793"/>
      <c r="AD78" s="794"/>
      <c r="AE78" s="794"/>
      <c r="AF78" s="794"/>
      <c r="AG78" s="794"/>
      <c r="AH78" s="794"/>
      <c r="AI78" s="794"/>
      <c r="AJ78" s="794"/>
      <c r="AK78" s="794"/>
      <c r="AL78" s="794"/>
      <c r="AM78" s="795"/>
    </row>
    <row r="79" spans="2:39" ht="3" customHeight="1">
      <c r="B79" s="12"/>
      <c r="C79" s="13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3"/>
      <c r="Z79" s="13"/>
      <c r="AA79" s="13"/>
      <c r="AB79" s="13"/>
      <c r="AC79" s="13"/>
      <c r="AD79" s="5"/>
      <c r="AE79" s="16"/>
      <c r="AF79" s="6"/>
      <c r="AG79" s="6"/>
      <c r="AH79" s="6"/>
      <c r="AI79" s="6"/>
      <c r="AJ79" s="6"/>
      <c r="AK79" s="6"/>
      <c r="AL79" s="6"/>
      <c r="AM79" s="7"/>
    </row>
    <row r="80" spans="2:39" ht="20.100000000000001" customHeight="1">
      <c r="B80" s="12"/>
      <c r="C80" s="13"/>
      <c r="D80" s="763" t="s">
        <v>29</v>
      </c>
      <c r="E80" s="763" t="s">
        <v>30</v>
      </c>
      <c r="F80" s="763"/>
      <c r="G80" s="763"/>
      <c r="H80" s="763"/>
      <c r="I80" s="763"/>
      <c r="J80" s="763"/>
      <c r="K80" s="763"/>
      <c r="L80" s="763"/>
      <c r="M80" s="763"/>
      <c r="N80" s="763"/>
      <c r="O80" s="763"/>
      <c r="P80" s="763"/>
      <c r="Q80" s="763"/>
      <c r="R80" s="763"/>
      <c r="S80" s="763"/>
      <c r="T80" s="763"/>
      <c r="U80" s="763"/>
      <c r="V80" s="763"/>
      <c r="W80" s="763"/>
      <c r="X80" s="763"/>
      <c r="Y80" s="763"/>
      <c r="Z80" s="763"/>
      <c r="AA80" s="13"/>
      <c r="AB80" s="764">
        <v>12</v>
      </c>
      <c r="AC80" s="790">
        <f>'RINCIAN 2014'!I88</f>
        <v>2225115.5550000002</v>
      </c>
      <c r="AD80" s="791"/>
      <c r="AE80" s="791"/>
      <c r="AF80" s="791"/>
      <c r="AG80" s="791"/>
      <c r="AH80" s="791"/>
      <c r="AI80" s="791"/>
      <c r="AJ80" s="791"/>
      <c r="AK80" s="791"/>
      <c r="AL80" s="791"/>
      <c r="AM80" s="792"/>
    </row>
    <row r="81" spans="2:39" ht="3.95" customHeight="1">
      <c r="B81" s="12"/>
      <c r="C81" s="13"/>
      <c r="D81" s="763"/>
      <c r="E81" s="763"/>
      <c r="F81" s="763"/>
      <c r="G81" s="763"/>
      <c r="H81" s="763"/>
      <c r="I81" s="763"/>
      <c r="J81" s="763"/>
      <c r="K81" s="763"/>
      <c r="L81" s="763"/>
      <c r="M81" s="763"/>
      <c r="N81" s="763"/>
      <c r="O81" s="763"/>
      <c r="P81" s="763"/>
      <c r="Q81" s="763"/>
      <c r="R81" s="763"/>
      <c r="S81" s="763"/>
      <c r="T81" s="763"/>
      <c r="U81" s="763"/>
      <c r="V81" s="763"/>
      <c r="W81" s="763"/>
      <c r="X81" s="763"/>
      <c r="Y81" s="763"/>
      <c r="Z81" s="763"/>
      <c r="AA81" s="13"/>
      <c r="AB81" s="765"/>
      <c r="AC81" s="793"/>
      <c r="AD81" s="794"/>
      <c r="AE81" s="794"/>
      <c r="AF81" s="794"/>
      <c r="AG81" s="794"/>
      <c r="AH81" s="794"/>
      <c r="AI81" s="794"/>
      <c r="AJ81" s="794"/>
      <c r="AK81" s="794"/>
      <c r="AL81" s="794"/>
      <c r="AM81" s="795"/>
    </row>
    <row r="82" spans="2:39" ht="3" customHeight="1">
      <c r="B82" s="12"/>
      <c r="C82" s="13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3"/>
      <c r="Z82" s="13"/>
      <c r="AA82" s="13"/>
      <c r="AB82" s="13"/>
      <c r="AC82" s="13"/>
      <c r="AD82" s="5"/>
      <c r="AE82" s="16"/>
      <c r="AF82" s="6"/>
      <c r="AG82" s="6"/>
      <c r="AH82" s="6"/>
      <c r="AI82" s="6"/>
      <c r="AJ82" s="6"/>
      <c r="AK82" s="6"/>
      <c r="AL82" s="6"/>
      <c r="AM82" s="7"/>
    </row>
    <row r="83" spans="2:39" ht="20.100000000000001" customHeight="1">
      <c r="B83" s="12"/>
      <c r="C83" s="13"/>
      <c r="D83" s="763" t="s">
        <v>32</v>
      </c>
      <c r="E83" s="763" t="s">
        <v>33</v>
      </c>
      <c r="F83" s="763"/>
      <c r="G83" s="763"/>
      <c r="H83" s="763"/>
      <c r="I83" s="763"/>
      <c r="J83" s="763"/>
      <c r="K83" s="763"/>
      <c r="L83" s="763"/>
      <c r="M83" s="763"/>
      <c r="N83" s="763"/>
      <c r="O83" s="763"/>
      <c r="P83" s="763"/>
      <c r="Q83" s="763"/>
      <c r="R83" s="763"/>
      <c r="S83" s="763"/>
      <c r="T83" s="763"/>
      <c r="U83" s="763"/>
      <c r="V83" s="763"/>
      <c r="W83" s="763"/>
      <c r="X83" s="763"/>
      <c r="Y83" s="763"/>
      <c r="Z83" s="763"/>
      <c r="AA83" s="13"/>
      <c r="AB83" s="764">
        <v>13</v>
      </c>
      <c r="AC83" s="790">
        <f>'RINCIAN 2014'!I91</f>
        <v>7273818.4550000001</v>
      </c>
      <c r="AD83" s="791"/>
      <c r="AE83" s="791"/>
      <c r="AF83" s="791"/>
      <c r="AG83" s="791"/>
      <c r="AH83" s="791"/>
      <c r="AI83" s="791"/>
      <c r="AJ83" s="791"/>
      <c r="AK83" s="791"/>
      <c r="AL83" s="791"/>
      <c r="AM83" s="792"/>
    </row>
    <row r="84" spans="2:39" ht="3.95" customHeight="1">
      <c r="B84" s="12"/>
      <c r="C84" s="13"/>
      <c r="D84" s="763"/>
      <c r="E84" s="763"/>
      <c r="F84" s="763"/>
      <c r="G84" s="763"/>
      <c r="H84" s="763"/>
      <c r="I84" s="763"/>
      <c r="J84" s="763"/>
      <c r="K84" s="763"/>
      <c r="L84" s="763"/>
      <c r="M84" s="763"/>
      <c r="N84" s="763"/>
      <c r="O84" s="763"/>
      <c r="P84" s="763"/>
      <c r="Q84" s="763"/>
      <c r="R84" s="763"/>
      <c r="S84" s="763"/>
      <c r="T84" s="763"/>
      <c r="U84" s="763"/>
      <c r="V84" s="763"/>
      <c r="W84" s="763"/>
      <c r="X84" s="763"/>
      <c r="Y84" s="763"/>
      <c r="Z84" s="763"/>
      <c r="AA84" s="13"/>
      <c r="AB84" s="765"/>
      <c r="AC84" s="793"/>
      <c r="AD84" s="794"/>
      <c r="AE84" s="794"/>
      <c r="AF84" s="794"/>
      <c r="AG84" s="794"/>
      <c r="AH84" s="794"/>
      <c r="AI84" s="794"/>
      <c r="AJ84" s="794"/>
      <c r="AK84" s="794"/>
      <c r="AL84" s="794"/>
      <c r="AM84" s="795"/>
    </row>
    <row r="85" spans="2:39" ht="3" customHeight="1">
      <c r="B85" s="12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5"/>
      <c r="AE85" s="16"/>
      <c r="AF85" s="6"/>
      <c r="AG85" s="6"/>
      <c r="AH85" s="6"/>
      <c r="AI85" s="6"/>
      <c r="AJ85" s="6"/>
      <c r="AK85" s="6"/>
      <c r="AL85" s="6"/>
      <c r="AM85" s="7"/>
    </row>
    <row r="86" spans="2:39" ht="15" customHeight="1">
      <c r="B86" s="20"/>
      <c r="C86" s="8" t="s">
        <v>3</v>
      </c>
      <c r="D86" s="762" t="s">
        <v>34</v>
      </c>
      <c r="E86" s="762"/>
      <c r="F86" s="762"/>
      <c r="G86" s="762"/>
      <c r="H86" s="762"/>
      <c r="I86" s="762"/>
      <c r="J86" s="762"/>
      <c r="K86" s="762"/>
      <c r="L86" s="762"/>
      <c r="M86" s="762"/>
      <c r="N86" s="762"/>
      <c r="O86" s="762"/>
      <c r="P86" s="762"/>
      <c r="Q86" s="762"/>
      <c r="R86" s="762"/>
      <c r="S86" s="762"/>
      <c r="T86" s="762"/>
      <c r="U86" s="762"/>
      <c r="V86" s="762"/>
      <c r="W86" s="13"/>
      <c r="X86" s="13"/>
      <c r="Y86" s="13"/>
      <c r="Z86" s="13"/>
      <c r="AA86" s="13"/>
      <c r="AB86" s="13"/>
      <c r="AC86" s="13"/>
      <c r="AD86" s="5"/>
      <c r="AE86" s="16"/>
      <c r="AF86" s="6"/>
      <c r="AG86" s="6"/>
      <c r="AH86" s="6"/>
      <c r="AI86" s="6"/>
      <c r="AJ86" s="6"/>
      <c r="AK86" s="6"/>
      <c r="AL86" s="6"/>
      <c r="AM86" s="7"/>
    </row>
    <row r="87" spans="2:39" ht="3" customHeight="1">
      <c r="B87" s="20"/>
      <c r="C87" s="21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13"/>
      <c r="X87" s="13"/>
      <c r="Y87" s="13"/>
      <c r="Z87" s="13"/>
      <c r="AA87" s="13"/>
      <c r="AB87" s="13"/>
      <c r="AC87" s="13"/>
      <c r="AD87" s="5"/>
      <c r="AE87" s="16"/>
      <c r="AF87" s="6"/>
      <c r="AG87" s="6"/>
      <c r="AH87" s="6"/>
      <c r="AI87" s="6"/>
      <c r="AJ87" s="6"/>
      <c r="AK87" s="6"/>
      <c r="AL87" s="6"/>
      <c r="AM87" s="7"/>
    </row>
    <row r="88" spans="2:39" ht="20.100000000000001" customHeight="1">
      <c r="B88" s="12"/>
      <c r="C88" s="13"/>
      <c r="D88" s="763" t="s">
        <v>35</v>
      </c>
      <c r="E88" s="763" t="s">
        <v>36</v>
      </c>
      <c r="F88" s="763"/>
      <c r="G88" s="763"/>
      <c r="H88" s="763"/>
      <c r="I88" s="763"/>
      <c r="J88" s="763"/>
      <c r="K88" s="763"/>
      <c r="L88" s="763"/>
      <c r="M88" s="763"/>
      <c r="N88" s="763"/>
      <c r="O88" s="763"/>
      <c r="P88" s="763"/>
      <c r="Q88" s="763"/>
      <c r="R88" s="763"/>
      <c r="S88" s="763"/>
      <c r="T88" s="763"/>
      <c r="U88" s="763"/>
      <c r="V88" s="763"/>
      <c r="W88" s="763"/>
      <c r="X88" s="763"/>
      <c r="Y88" s="763"/>
      <c r="Z88" s="763"/>
      <c r="AA88" s="13"/>
      <c r="AB88" s="764">
        <v>14</v>
      </c>
      <c r="AC88" s="790">
        <f>'RINCIAN 2014'!I96</f>
        <v>93700239.545000002</v>
      </c>
      <c r="AD88" s="791"/>
      <c r="AE88" s="791"/>
      <c r="AF88" s="791"/>
      <c r="AG88" s="791"/>
      <c r="AH88" s="791"/>
      <c r="AI88" s="791"/>
      <c r="AJ88" s="791"/>
      <c r="AK88" s="791"/>
      <c r="AL88" s="791"/>
      <c r="AM88" s="792"/>
    </row>
    <row r="89" spans="2:39" ht="3.95" customHeight="1">
      <c r="B89" s="12"/>
      <c r="C89" s="13"/>
      <c r="D89" s="763"/>
      <c r="E89" s="763"/>
      <c r="F89" s="763"/>
      <c r="G89" s="763"/>
      <c r="H89" s="763"/>
      <c r="I89" s="763"/>
      <c r="J89" s="763"/>
      <c r="K89" s="763"/>
      <c r="L89" s="763"/>
      <c r="M89" s="763"/>
      <c r="N89" s="763"/>
      <c r="O89" s="763"/>
      <c r="P89" s="763"/>
      <c r="Q89" s="763"/>
      <c r="R89" s="763"/>
      <c r="S89" s="763"/>
      <c r="T89" s="763"/>
      <c r="U89" s="763"/>
      <c r="V89" s="763"/>
      <c r="W89" s="763"/>
      <c r="X89" s="763"/>
      <c r="Y89" s="763"/>
      <c r="Z89" s="763"/>
      <c r="AA89" s="13"/>
      <c r="AB89" s="765"/>
      <c r="AC89" s="793"/>
      <c r="AD89" s="794"/>
      <c r="AE89" s="794"/>
      <c r="AF89" s="794"/>
      <c r="AG89" s="794"/>
      <c r="AH89" s="794"/>
      <c r="AI89" s="794"/>
      <c r="AJ89" s="794"/>
      <c r="AK89" s="794"/>
      <c r="AL89" s="794"/>
      <c r="AM89" s="795"/>
    </row>
    <row r="90" spans="2:39" ht="3" customHeight="1">
      <c r="B90" s="12"/>
      <c r="C90" s="13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3"/>
      <c r="AB90" s="23"/>
      <c r="AC90" s="13"/>
      <c r="AD90" s="5"/>
      <c r="AE90" s="16"/>
      <c r="AF90" s="6"/>
      <c r="AG90" s="6"/>
      <c r="AH90" s="6"/>
      <c r="AI90" s="6"/>
      <c r="AJ90" s="6"/>
      <c r="AK90" s="6"/>
      <c r="AL90" s="6"/>
      <c r="AM90" s="7"/>
    </row>
    <row r="91" spans="2:39" ht="20.100000000000001" customHeight="1">
      <c r="B91" s="12"/>
      <c r="C91" s="13"/>
      <c r="D91" s="763" t="s">
        <v>37</v>
      </c>
      <c r="E91" s="763" t="s">
        <v>38</v>
      </c>
      <c r="F91" s="763"/>
      <c r="G91" s="763"/>
      <c r="H91" s="763"/>
      <c r="I91" s="763"/>
      <c r="J91" s="763"/>
      <c r="K91" s="763"/>
      <c r="L91" s="763"/>
      <c r="M91" s="763"/>
      <c r="N91" s="763"/>
      <c r="O91" s="763"/>
      <c r="P91" s="763"/>
      <c r="Q91" s="763"/>
      <c r="R91" s="763"/>
      <c r="S91" s="763"/>
      <c r="T91" s="763"/>
      <c r="U91" s="763"/>
      <c r="V91" s="763"/>
      <c r="W91" s="763"/>
      <c r="X91" s="763"/>
      <c r="Y91" s="763"/>
      <c r="Z91" s="763"/>
      <c r="AA91" s="13"/>
      <c r="AB91" s="764">
        <v>15</v>
      </c>
      <c r="AC91" s="790">
        <f>'RINCIAN 2014'!I99</f>
        <v>93700239.545000002</v>
      </c>
      <c r="AD91" s="791"/>
      <c r="AE91" s="791"/>
      <c r="AF91" s="791"/>
      <c r="AG91" s="791"/>
      <c r="AH91" s="791"/>
      <c r="AI91" s="791"/>
      <c r="AJ91" s="791"/>
      <c r="AK91" s="791"/>
      <c r="AL91" s="791"/>
      <c r="AM91" s="792"/>
    </row>
    <row r="92" spans="2:39" ht="3.95" customHeight="1">
      <c r="B92" s="12"/>
      <c r="C92" s="13"/>
      <c r="D92" s="763"/>
      <c r="E92" s="763"/>
      <c r="F92" s="763"/>
      <c r="G92" s="763"/>
      <c r="H92" s="763"/>
      <c r="I92" s="763"/>
      <c r="J92" s="763"/>
      <c r="K92" s="763"/>
      <c r="L92" s="763"/>
      <c r="M92" s="763"/>
      <c r="N92" s="763"/>
      <c r="O92" s="763"/>
      <c r="P92" s="763"/>
      <c r="Q92" s="763"/>
      <c r="R92" s="763"/>
      <c r="S92" s="763"/>
      <c r="T92" s="763"/>
      <c r="U92" s="763"/>
      <c r="V92" s="763"/>
      <c r="W92" s="763"/>
      <c r="X92" s="763"/>
      <c r="Y92" s="763"/>
      <c r="Z92" s="763"/>
      <c r="AA92" s="13"/>
      <c r="AB92" s="765"/>
      <c r="AC92" s="793"/>
      <c r="AD92" s="794"/>
      <c r="AE92" s="794"/>
      <c r="AF92" s="794"/>
      <c r="AG92" s="794"/>
      <c r="AH92" s="794"/>
      <c r="AI92" s="794"/>
      <c r="AJ92" s="794"/>
      <c r="AK92" s="794"/>
      <c r="AL92" s="794"/>
      <c r="AM92" s="795"/>
    </row>
    <row r="93" spans="2:39" ht="3" customHeight="1">
      <c r="B93" s="12"/>
      <c r="C93" s="13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3"/>
      <c r="AB93" s="13"/>
      <c r="AC93" s="13"/>
      <c r="AD93" s="5"/>
      <c r="AE93" s="16"/>
      <c r="AF93" s="6"/>
      <c r="AG93" s="6"/>
      <c r="AH93" s="6"/>
      <c r="AI93" s="6"/>
      <c r="AJ93" s="6"/>
      <c r="AK93" s="6"/>
      <c r="AL93" s="6"/>
      <c r="AM93" s="7"/>
    </row>
    <row r="94" spans="2:39" ht="20.100000000000001" customHeight="1">
      <c r="B94" s="12"/>
      <c r="C94" s="13"/>
      <c r="D94" s="763" t="s">
        <v>39</v>
      </c>
      <c r="E94" s="763" t="s">
        <v>40</v>
      </c>
      <c r="F94" s="763"/>
      <c r="G94" s="763"/>
      <c r="H94" s="763"/>
      <c r="I94" s="763"/>
      <c r="J94" s="763"/>
      <c r="K94" s="763"/>
      <c r="L94" s="763"/>
      <c r="M94" s="763"/>
      <c r="N94" s="763"/>
      <c r="O94" s="763"/>
      <c r="P94" s="763"/>
      <c r="Q94" s="763"/>
      <c r="R94" s="763"/>
      <c r="S94" s="763"/>
      <c r="T94" s="763"/>
      <c r="U94" s="763"/>
      <c r="V94" s="763"/>
      <c r="W94" s="763"/>
      <c r="X94" s="763"/>
      <c r="Y94" s="763"/>
      <c r="Z94" s="763"/>
      <c r="AA94" s="13"/>
      <c r="AB94" s="764">
        <v>16</v>
      </c>
      <c r="AC94" s="790">
        <f>'RINCIAN 2014'!I102</f>
        <v>30375000</v>
      </c>
      <c r="AD94" s="791"/>
      <c r="AE94" s="791"/>
      <c r="AF94" s="791"/>
      <c r="AG94" s="791"/>
      <c r="AH94" s="791"/>
      <c r="AI94" s="791"/>
      <c r="AJ94" s="791"/>
      <c r="AK94" s="791"/>
      <c r="AL94" s="791"/>
      <c r="AM94" s="792"/>
    </row>
    <row r="95" spans="2:39" ht="3.95" customHeight="1">
      <c r="B95" s="12"/>
      <c r="C95" s="13"/>
      <c r="D95" s="763"/>
      <c r="E95" s="763"/>
      <c r="F95" s="763"/>
      <c r="G95" s="763"/>
      <c r="H95" s="763"/>
      <c r="I95" s="763"/>
      <c r="J95" s="763"/>
      <c r="K95" s="763"/>
      <c r="L95" s="763"/>
      <c r="M95" s="763"/>
      <c r="N95" s="763"/>
      <c r="O95" s="763"/>
      <c r="P95" s="763"/>
      <c r="Q95" s="763"/>
      <c r="R95" s="763"/>
      <c r="S95" s="763"/>
      <c r="T95" s="763"/>
      <c r="U95" s="763"/>
      <c r="V95" s="763"/>
      <c r="W95" s="763"/>
      <c r="X95" s="763"/>
      <c r="Y95" s="763"/>
      <c r="Z95" s="763"/>
      <c r="AA95" s="13"/>
      <c r="AB95" s="765"/>
      <c r="AC95" s="793"/>
      <c r="AD95" s="794"/>
      <c r="AE95" s="794"/>
      <c r="AF95" s="794"/>
      <c r="AG95" s="794"/>
      <c r="AH95" s="794"/>
      <c r="AI95" s="794"/>
      <c r="AJ95" s="794"/>
      <c r="AK95" s="794"/>
      <c r="AL95" s="794"/>
      <c r="AM95" s="795"/>
    </row>
    <row r="96" spans="2:39" ht="3" customHeight="1">
      <c r="B96" s="12"/>
      <c r="C96" s="13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3"/>
      <c r="AB96" s="13"/>
      <c r="AC96" s="13"/>
      <c r="AD96" s="5"/>
      <c r="AE96" s="16"/>
      <c r="AF96" s="6"/>
      <c r="AG96" s="6"/>
      <c r="AH96" s="6"/>
      <c r="AI96" s="6"/>
      <c r="AJ96" s="6"/>
      <c r="AK96" s="6"/>
      <c r="AL96" s="6"/>
      <c r="AM96" s="7"/>
    </row>
    <row r="97" spans="2:39" ht="20.100000000000001" customHeight="1">
      <c r="B97" s="12"/>
      <c r="C97" s="13"/>
      <c r="D97" s="766" t="s">
        <v>41</v>
      </c>
      <c r="E97" s="763" t="s">
        <v>42</v>
      </c>
      <c r="F97" s="763"/>
      <c r="G97" s="763"/>
      <c r="H97" s="763"/>
      <c r="I97" s="763"/>
      <c r="J97" s="763"/>
      <c r="K97" s="763"/>
      <c r="L97" s="763"/>
      <c r="M97" s="763"/>
      <c r="N97" s="763"/>
      <c r="O97" s="763"/>
      <c r="P97" s="763"/>
      <c r="Q97" s="763"/>
      <c r="R97" s="763"/>
      <c r="S97" s="763"/>
      <c r="T97" s="763"/>
      <c r="U97" s="763"/>
      <c r="V97" s="763"/>
      <c r="W97" s="763"/>
      <c r="X97" s="763"/>
      <c r="Y97" s="763"/>
      <c r="Z97" s="763"/>
      <c r="AA97" s="13"/>
      <c r="AB97" s="764">
        <v>17</v>
      </c>
      <c r="AC97" s="790">
        <f>'RINCIAN 2014'!I105</f>
        <v>63325239.545000002</v>
      </c>
      <c r="AD97" s="791"/>
      <c r="AE97" s="791"/>
      <c r="AF97" s="791"/>
      <c r="AG97" s="791"/>
      <c r="AH97" s="791"/>
      <c r="AI97" s="791"/>
      <c r="AJ97" s="791"/>
      <c r="AK97" s="791"/>
      <c r="AL97" s="791"/>
      <c r="AM97" s="792"/>
    </row>
    <row r="98" spans="2:39" ht="3.95" customHeight="1">
      <c r="B98" s="12"/>
      <c r="C98" s="13"/>
      <c r="D98" s="763"/>
      <c r="E98" s="763"/>
      <c r="F98" s="763"/>
      <c r="G98" s="763"/>
      <c r="H98" s="763"/>
      <c r="I98" s="763"/>
      <c r="J98" s="763"/>
      <c r="K98" s="763"/>
      <c r="L98" s="763"/>
      <c r="M98" s="763"/>
      <c r="N98" s="763"/>
      <c r="O98" s="763"/>
      <c r="P98" s="763"/>
      <c r="Q98" s="763"/>
      <c r="R98" s="763"/>
      <c r="S98" s="763"/>
      <c r="T98" s="763"/>
      <c r="U98" s="763"/>
      <c r="V98" s="763"/>
      <c r="W98" s="763"/>
      <c r="X98" s="763"/>
      <c r="Y98" s="763"/>
      <c r="Z98" s="763"/>
      <c r="AA98" s="13"/>
      <c r="AB98" s="765"/>
      <c r="AC98" s="793"/>
      <c r="AD98" s="794"/>
      <c r="AE98" s="794"/>
      <c r="AF98" s="794"/>
      <c r="AG98" s="794"/>
      <c r="AH98" s="794"/>
      <c r="AI98" s="794"/>
      <c r="AJ98" s="794"/>
      <c r="AK98" s="794"/>
      <c r="AL98" s="794"/>
      <c r="AM98" s="795"/>
    </row>
    <row r="99" spans="2:39" ht="3" customHeight="1">
      <c r="B99" s="12"/>
      <c r="C99" s="13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3"/>
      <c r="AB99" s="13"/>
      <c r="AC99" s="13"/>
      <c r="AD99" s="5"/>
      <c r="AE99" s="16"/>
      <c r="AF99" s="6"/>
      <c r="AG99" s="6"/>
      <c r="AH99" s="6"/>
      <c r="AI99" s="6"/>
      <c r="AJ99" s="6"/>
      <c r="AK99" s="6"/>
      <c r="AL99" s="6"/>
      <c r="AM99" s="7"/>
    </row>
    <row r="100" spans="2:39" ht="20.100000000000001" customHeight="1">
      <c r="B100" s="12"/>
      <c r="C100" s="13"/>
      <c r="D100" s="766" t="s">
        <v>43</v>
      </c>
      <c r="E100" s="763" t="s">
        <v>44</v>
      </c>
      <c r="F100" s="763"/>
      <c r="G100" s="763"/>
      <c r="H100" s="763"/>
      <c r="I100" s="763"/>
      <c r="J100" s="763"/>
      <c r="K100" s="763"/>
      <c r="L100" s="763"/>
      <c r="M100" s="763"/>
      <c r="N100" s="763"/>
      <c r="O100" s="763"/>
      <c r="P100" s="763"/>
      <c r="Q100" s="763"/>
      <c r="R100" s="763"/>
      <c r="S100" s="763"/>
      <c r="T100" s="763"/>
      <c r="U100" s="763"/>
      <c r="V100" s="763"/>
      <c r="W100" s="763"/>
      <c r="X100" s="763"/>
      <c r="Y100" s="763"/>
      <c r="Z100" s="763"/>
      <c r="AA100" s="13"/>
      <c r="AB100" s="764">
        <v>18</v>
      </c>
      <c r="AC100" s="790">
        <f>'RINCIAN 2014'!I108</f>
        <v>3166261.9772500005</v>
      </c>
      <c r="AD100" s="791"/>
      <c r="AE100" s="791"/>
      <c r="AF100" s="791"/>
      <c r="AG100" s="791"/>
      <c r="AH100" s="791"/>
      <c r="AI100" s="791"/>
      <c r="AJ100" s="791"/>
      <c r="AK100" s="791"/>
      <c r="AL100" s="791"/>
      <c r="AM100" s="792"/>
    </row>
    <row r="101" spans="2:39" ht="3.95" customHeight="1">
      <c r="B101" s="12"/>
      <c r="C101" s="13"/>
      <c r="D101" s="763"/>
      <c r="E101" s="763"/>
      <c r="F101" s="763"/>
      <c r="G101" s="763"/>
      <c r="H101" s="763"/>
      <c r="I101" s="763"/>
      <c r="J101" s="763"/>
      <c r="K101" s="763"/>
      <c r="L101" s="763"/>
      <c r="M101" s="763"/>
      <c r="N101" s="763"/>
      <c r="O101" s="763"/>
      <c r="P101" s="763"/>
      <c r="Q101" s="763"/>
      <c r="R101" s="763"/>
      <c r="S101" s="763"/>
      <c r="T101" s="763"/>
      <c r="U101" s="763"/>
      <c r="V101" s="763"/>
      <c r="W101" s="763"/>
      <c r="X101" s="763"/>
      <c r="Y101" s="763"/>
      <c r="Z101" s="763"/>
      <c r="AA101" s="13"/>
      <c r="AB101" s="765"/>
      <c r="AC101" s="793"/>
      <c r="AD101" s="794"/>
      <c r="AE101" s="794"/>
      <c r="AF101" s="794"/>
      <c r="AG101" s="794"/>
      <c r="AH101" s="794"/>
      <c r="AI101" s="794"/>
      <c r="AJ101" s="794"/>
      <c r="AK101" s="794"/>
      <c r="AL101" s="794"/>
      <c r="AM101" s="795"/>
    </row>
    <row r="102" spans="2:39" ht="3" customHeight="1">
      <c r="B102" s="12"/>
      <c r="C102" s="13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3"/>
      <c r="AB102" s="13"/>
      <c r="AC102" s="13"/>
      <c r="AD102" s="5"/>
      <c r="AE102" s="16"/>
      <c r="AF102" s="6"/>
      <c r="AG102" s="6"/>
      <c r="AH102" s="6"/>
      <c r="AI102" s="6"/>
      <c r="AJ102" s="6"/>
      <c r="AK102" s="6"/>
      <c r="AL102" s="6"/>
      <c r="AM102" s="7"/>
    </row>
    <row r="103" spans="2:39" ht="20.100000000000001" customHeight="1">
      <c r="B103" s="12"/>
      <c r="C103" s="13"/>
      <c r="D103" s="24" t="s">
        <v>45</v>
      </c>
      <c r="E103" s="763" t="s">
        <v>46</v>
      </c>
      <c r="F103" s="763"/>
      <c r="G103" s="763"/>
      <c r="H103" s="763"/>
      <c r="I103" s="763"/>
      <c r="J103" s="763"/>
      <c r="K103" s="763"/>
      <c r="L103" s="763"/>
      <c r="M103" s="763"/>
      <c r="N103" s="763"/>
      <c r="O103" s="763"/>
      <c r="P103" s="763"/>
      <c r="Q103" s="763"/>
      <c r="R103" s="763"/>
      <c r="S103" s="763"/>
      <c r="T103" s="763"/>
      <c r="U103" s="763"/>
      <c r="V103" s="763"/>
      <c r="W103" s="763"/>
      <c r="X103" s="763"/>
      <c r="Y103" s="763"/>
      <c r="Z103" s="763"/>
      <c r="AA103" s="13"/>
      <c r="AB103" s="767">
        <v>19</v>
      </c>
      <c r="AC103" s="790">
        <f>'RINCIAN 2014'!I111</f>
        <v>3166261.9772500005</v>
      </c>
      <c r="AD103" s="791"/>
      <c r="AE103" s="791"/>
      <c r="AF103" s="791"/>
      <c r="AG103" s="791"/>
      <c r="AH103" s="791"/>
      <c r="AI103" s="791"/>
      <c r="AJ103" s="791"/>
      <c r="AK103" s="791"/>
      <c r="AL103" s="791"/>
      <c r="AM103" s="792"/>
    </row>
    <row r="104" spans="2:39" ht="3.75" customHeight="1">
      <c r="B104" s="12"/>
      <c r="C104" s="13"/>
      <c r="D104" s="2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3"/>
      <c r="AB104" s="767"/>
      <c r="AC104" s="793"/>
      <c r="AD104" s="794"/>
      <c r="AE104" s="794"/>
      <c r="AF104" s="794"/>
      <c r="AG104" s="794"/>
      <c r="AH104" s="794"/>
      <c r="AI104" s="794"/>
      <c r="AJ104" s="794"/>
      <c r="AK104" s="794"/>
      <c r="AL104" s="794"/>
      <c r="AM104" s="795"/>
    </row>
    <row r="105" spans="2:39" ht="3" customHeight="1">
      <c r="B105" s="12"/>
      <c r="C105" s="13"/>
      <c r="D105" s="2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3"/>
      <c r="AB105" s="25"/>
      <c r="AC105" s="13"/>
      <c r="AD105" s="5"/>
      <c r="AE105" s="16"/>
      <c r="AF105" s="6"/>
      <c r="AG105" s="6"/>
      <c r="AH105" s="6"/>
      <c r="AI105" s="6"/>
      <c r="AJ105" s="6"/>
      <c r="AK105" s="6"/>
      <c r="AL105" s="6"/>
      <c r="AM105" s="7"/>
    </row>
    <row r="106" spans="2:39" ht="20.100000000000001" customHeight="1">
      <c r="B106" s="12"/>
      <c r="C106" s="13"/>
      <c r="D106" s="26" t="s">
        <v>47</v>
      </c>
      <c r="E106" s="782" t="s">
        <v>48</v>
      </c>
      <c r="F106" s="782"/>
      <c r="G106" s="782"/>
      <c r="H106" s="782"/>
      <c r="I106" s="782"/>
      <c r="J106" s="782"/>
      <c r="K106" s="782"/>
      <c r="L106" s="782"/>
      <c r="M106" s="782"/>
      <c r="N106" s="782"/>
      <c r="O106" s="782"/>
      <c r="P106" s="28"/>
      <c r="Q106" s="28"/>
      <c r="R106" s="28"/>
      <c r="S106" s="28"/>
      <c r="T106" s="28"/>
      <c r="U106" s="28"/>
      <c r="V106" s="28"/>
      <c r="W106" s="27"/>
      <c r="X106" s="27"/>
      <c r="Y106" s="27"/>
      <c r="Z106" s="29"/>
      <c r="AA106" s="13"/>
      <c r="AB106" s="13"/>
      <c r="AC106" s="13"/>
      <c r="AD106" s="5"/>
      <c r="AE106" s="16"/>
      <c r="AF106" s="6"/>
      <c r="AG106" s="6"/>
      <c r="AH106" s="6"/>
      <c r="AI106" s="6"/>
      <c r="AJ106" s="6"/>
      <c r="AK106" s="6"/>
      <c r="AL106" s="6"/>
      <c r="AM106" s="7"/>
    </row>
    <row r="107" spans="2:39" ht="12" customHeight="1">
      <c r="B107" s="12"/>
      <c r="C107" s="13"/>
      <c r="D107" s="30"/>
      <c r="E107" s="31"/>
      <c r="F107" s="14" t="s">
        <v>49</v>
      </c>
      <c r="G107" s="763" t="s">
        <v>50</v>
      </c>
      <c r="H107" s="763"/>
      <c r="I107" s="763"/>
      <c r="J107" s="763"/>
      <c r="K107" s="763"/>
      <c r="L107" s="763"/>
      <c r="M107" s="763"/>
      <c r="N107" s="763"/>
      <c r="O107" s="763"/>
      <c r="P107" s="763"/>
      <c r="Q107" s="763"/>
      <c r="R107" s="763"/>
      <c r="S107" s="763"/>
      <c r="T107" s="763"/>
      <c r="U107" s="763"/>
      <c r="V107" s="34"/>
      <c r="W107" s="14"/>
      <c r="X107" s="14"/>
      <c r="Y107" s="14"/>
      <c r="Z107" s="19"/>
      <c r="AA107" s="13"/>
      <c r="AB107" s="764">
        <v>20</v>
      </c>
      <c r="AC107" s="796" t="str">
        <f>'RINCIAN 2014'!I115</f>
        <v>N I H I L</v>
      </c>
      <c r="AD107" s="797"/>
      <c r="AE107" s="797"/>
      <c r="AF107" s="797"/>
      <c r="AG107" s="797"/>
      <c r="AH107" s="797"/>
      <c r="AI107" s="797"/>
      <c r="AJ107" s="797"/>
      <c r="AK107" s="797"/>
      <c r="AL107" s="797"/>
      <c r="AM107" s="798"/>
    </row>
    <row r="108" spans="2:39" ht="3" customHeight="1">
      <c r="B108" s="12"/>
      <c r="C108" s="13"/>
      <c r="D108" s="30"/>
      <c r="E108" s="32"/>
      <c r="F108" s="33"/>
      <c r="G108" s="33"/>
      <c r="H108" s="33"/>
      <c r="I108" s="33"/>
      <c r="J108" s="33"/>
      <c r="K108" s="33"/>
      <c r="L108" s="33"/>
      <c r="M108" s="33"/>
      <c r="N108" s="33"/>
      <c r="O108" s="14"/>
      <c r="P108" s="34"/>
      <c r="Q108" s="34"/>
      <c r="R108" s="34"/>
      <c r="S108" s="34"/>
      <c r="T108" s="34"/>
      <c r="U108" s="34"/>
      <c r="V108" s="34"/>
      <c r="W108" s="14"/>
      <c r="X108" s="14"/>
      <c r="Y108" s="14"/>
      <c r="Z108" s="19"/>
      <c r="AA108" s="13"/>
      <c r="AB108" s="783"/>
      <c r="AC108" s="799"/>
      <c r="AD108" s="800"/>
      <c r="AE108" s="800"/>
      <c r="AF108" s="800"/>
      <c r="AG108" s="800"/>
      <c r="AH108" s="800"/>
      <c r="AI108" s="800"/>
      <c r="AJ108" s="800"/>
      <c r="AK108" s="800"/>
      <c r="AL108" s="800"/>
      <c r="AM108" s="801"/>
    </row>
    <row r="109" spans="2:39" ht="3" customHeight="1">
      <c r="B109" s="12"/>
      <c r="C109" s="13"/>
      <c r="D109" s="30"/>
      <c r="E109" s="32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34"/>
      <c r="Q109" s="34"/>
      <c r="R109" s="34"/>
      <c r="S109" s="34"/>
      <c r="T109" s="34"/>
      <c r="U109" s="34"/>
      <c r="V109" s="34"/>
      <c r="W109" s="14"/>
      <c r="X109" s="14"/>
      <c r="Y109" s="14"/>
      <c r="Z109" s="19"/>
      <c r="AA109" s="13"/>
      <c r="AB109" s="783"/>
      <c r="AC109" s="799"/>
      <c r="AD109" s="800"/>
      <c r="AE109" s="800"/>
      <c r="AF109" s="800"/>
      <c r="AG109" s="800"/>
      <c r="AH109" s="800"/>
      <c r="AI109" s="800"/>
      <c r="AJ109" s="800"/>
      <c r="AK109" s="800"/>
      <c r="AL109" s="800"/>
      <c r="AM109" s="801"/>
    </row>
    <row r="110" spans="2:39" ht="12" customHeight="1">
      <c r="B110" s="12"/>
      <c r="C110" s="13"/>
      <c r="D110" s="30"/>
      <c r="E110" s="31"/>
      <c r="F110" s="14" t="s">
        <v>52</v>
      </c>
      <c r="G110" s="763" t="s">
        <v>53</v>
      </c>
      <c r="H110" s="763"/>
      <c r="I110" s="763"/>
      <c r="J110" s="763"/>
      <c r="K110" s="763"/>
      <c r="L110" s="763"/>
      <c r="M110" s="763"/>
      <c r="N110" s="763"/>
      <c r="O110" s="763"/>
      <c r="P110" s="763"/>
      <c r="Q110" s="763"/>
      <c r="R110" s="763"/>
      <c r="S110" s="14"/>
      <c r="T110" s="14"/>
      <c r="U110" s="14"/>
      <c r="V110" s="14"/>
      <c r="W110" s="14"/>
      <c r="X110" s="14"/>
      <c r="Y110" s="14"/>
      <c r="Z110" s="19"/>
      <c r="AA110" s="13"/>
      <c r="AB110" s="765"/>
      <c r="AC110" s="802"/>
      <c r="AD110" s="803"/>
      <c r="AE110" s="803"/>
      <c r="AF110" s="803"/>
      <c r="AG110" s="803"/>
      <c r="AH110" s="803"/>
      <c r="AI110" s="803"/>
      <c r="AJ110" s="803"/>
      <c r="AK110" s="803"/>
      <c r="AL110" s="803"/>
      <c r="AM110" s="804"/>
    </row>
    <row r="111" spans="2:39" ht="3" customHeight="1">
      <c r="B111" s="12"/>
      <c r="C111" s="13"/>
      <c r="D111" s="35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13"/>
      <c r="X111" s="13"/>
      <c r="Y111" s="13"/>
      <c r="Z111" s="13"/>
      <c r="AA111" s="13"/>
      <c r="AB111" s="36"/>
      <c r="AC111" s="13"/>
      <c r="AD111" s="5"/>
      <c r="AE111" s="16"/>
      <c r="AF111" s="6"/>
      <c r="AG111" s="6"/>
      <c r="AH111" s="6"/>
      <c r="AI111" s="6"/>
      <c r="AJ111" s="6"/>
      <c r="AK111" s="6"/>
      <c r="AL111" s="6"/>
      <c r="AM111" s="7"/>
    </row>
    <row r="112" spans="2:39" ht="20.100000000000001" customHeight="1">
      <c r="B112" s="12"/>
      <c r="C112" s="13"/>
      <c r="D112" s="2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3"/>
      <c r="AB112" s="37"/>
      <c r="AC112" s="13"/>
      <c r="AD112" s="5"/>
      <c r="AE112" s="16"/>
      <c r="AF112" s="6"/>
      <c r="AG112" s="6"/>
      <c r="AH112" s="6"/>
      <c r="AI112" s="6"/>
      <c r="AJ112" s="6"/>
      <c r="AK112" s="6"/>
      <c r="AL112" s="6"/>
      <c r="AM112" s="7"/>
    </row>
    <row r="113" spans="2:39" ht="3" customHeight="1">
      <c r="B113" s="12"/>
      <c r="C113" s="13"/>
      <c r="D113" s="35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13"/>
      <c r="X113" s="13"/>
      <c r="Y113" s="13"/>
      <c r="Z113" s="13"/>
      <c r="AA113" s="13"/>
      <c r="AB113" s="13"/>
      <c r="AC113" s="13"/>
      <c r="AD113" s="5"/>
      <c r="AE113" s="16"/>
      <c r="AF113" s="6"/>
      <c r="AG113" s="6"/>
      <c r="AH113" s="6"/>
      <c r="AI113" s="6"/>
      <c r="AJ113" s="6"/>
      <c r="AK113" s="6"/>
      <c r="AL113" s="6"/>
      <c r="AM113" s="7"/>
    </row>
    <row r="114" spans="2:39" ht="3" customHeight="1">
      <c r="B114" s="249"/>
      <c r="C114" s="36"/>
      <c r="D114" s="250"/>
      <c r="E114" s="251"/>
      <c r="F114" s="251"/>
      <c r="G114" s="251"/>
      <c r="H114" s="251"/>
      <c r="I114" s="251"/>
      <c r="J114" s="251"/>
      <c r="K114" s="251"/>
      <c r="L114" s="251"/>
      <c r="M114" s="251"/>
      <c r="N114" s="251"/>
      <c r="O114" s="251"/>
      <c r="P114" s="251"/>
      <c r="Q114" s="251"/>
      <c r="R114" s="251"/>
      <c r="S114" s="251"/>
      <c r="T114" s="251"/>
      <c r="U114" s="251"/>
      <c r="V114" s="251"/>
      <c r="W114" s="36"/>
      <c r="X114" s="36"/>
      <c r="Y114" s="36"/>
      <c r="Z114" s="36"/>
      <c r="AA114" s="36"/>
      <c r="AB114" s="36"/>
      <c r="AC114" s="36"/>
      <c r="AD114" s="252"/>
      <c r="AE114" s="253"/>
      <c r="AF114" s="254"/>
      <c r="AG114" s="254"/>
      <c r="AH114" s="254"/>
      <c r="AI114" s="254"/>
      <c r="AJ114" s="254"/>
      <c r="AK114" s="254"/>
      <c r="AL114" s="254"/>
      <c r="AM114" s="255"/>
    </row>
    <row r="115" spans="2:39" ht="15" customHeight="1">
      <c r="B115" s="256" t="s">
        <v>140</v>
      </c>
      <c r="C115" s="70" t="s">
        <v>3</v>
      </c>
      <c r="D115" s="784" t="s">
        <v>141</v>
      </c>
      <c r="E115" s="784"/>
      <c r="F115" s="784"/>
      <c r="G115" s="784"/>
      <c r="H115" s="784"/>
      <c r="I115" s="784"/>
      <c r="J115" s="6" t="s">
        <v>83</v>
      </c>
      <c r="K115" s="6"/>
      <c r="L115" s="258"/>
      <c r="M115" s="6" t="s">
        <v>142</v>
      </c>
      <c r="N115" s="6"/>
      <c r="O115" s="6"/>
      <c r="P115" s="6"/>
      <c r="Q115" s="6"/>
      <c r="R115" s="258"/>
      <c r="S115" s="6" t="s">
        <v>143</v>
      </c>
      <c r="T115" s="6"/>
      <c r="U115" s="6"/>
      <c r="V115" s="15"/>
      <c r="W115" s="229"/>
      <c r="X115" s="15" t="s">
        <v>144</v>
      </c>
      <c r="Y115" s="15"/>
      <c r="Z115" s="15"/>
      <c r="AA115" s="229"/>
      <c r="AB115" s="15" t="s">
        <v>145</v>
      </c>
      <c r="AC115" s="15"/>
      <c r="AD115" s="5"/>
      <c r="AE115" s="16"/>
      <c r="AF115" s="6"/>
      <c r="AG115" s="6"/>
      <c r="AH115" s="6"/>
      <c r="AI115" s="6"/>
      <c r="AJ115" s="6"/>
      <c r="AK115" s="6"/>
      <c r="AL115" s="6"/>
      <c r="AM115" s="7"/>
    </row>
    <row r="116" spans="2:39" ht="3.95" customHeight="1">
      <c r="B116" s="259"/>
      <c r="C116" s="163"/>
      <c r="D116" s="260"/>
      <c r="E116" s="260"/>
      <c r="F116" s="260"/>
      <c r="G116" s="260"/>
      <c r="H116" s="260"/>
      <c r="I116" s="260"/>
      <c r="J116" s="261"/>
      <c r="K116" s="261"/>
      <c r="L116" s="261"/>
      <c r="M116" s="261"/>
      <c r="N116" s="261"/>
      <c r="O116" s="261"/>
      <c r="P116" s="261"/>
      <c r="Q116" s="261"/>
      <c r="R116" s="261"/>
      <c r="S116" s="261"/>
      <c r="T116" s="261"/>
      <c r="U116" s="261"/>
      <c r="V116" s="262"/>
      <c r="W116" s="262"/>
      <c r="X116" s="262"/>
      <c r="Y116" s="262"/>
      <c r="Z116" s="262"/>
      <c r="AA116" s="262"/>
      <c r="AB116" s="262"/>
      <c r="AC116" s="262"/>
      <c r="AD116" s="263"/>
      <c r="AE116" s="264"/>
      <c r="AF116" s="261"/>
      <c r="AG116" s="261"/>
      <c r="AH116" s="261"/>
      <c r="AI116" s="261"/>
      <c r="AJ116" s="261"/>
      <c r="AK116" s="261"/>
      <c r="AL116" s="261"/>
      <c r="AM116" s="265"/>
    </row>
    <row r="117" spans="2:39" ht="3.95" customHeight="1">
      <c r="B117" s="266"/>
      <c r="C117" s="70"/>
      <c r="D117" s="257"/>
      <c r="E117" s="257"/>
      <c r="F117" s="257"/>
      <c r="G117" s="257"/>
      <c r="H117" s="257"/>
      <c r="I117" s="257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15"/>
      <c r="W117" s="15"/>
      <c r="X117" s="15"/>
      <c r="Y117" s="15"/>
      <c r="Z117" s="15"/>
      <c r="AA117" s="15"/>
      <c r="AB117" s="15"/>
      <c r="AC117" s="15"/>
      <c r="AD117" s="5"/>
      <c r="AE117" s="16"/>
      <c r="AF117" s="6"/>
      <c r="AG117" s="6"/>
      <c r="AH117" s="6"/>
      <c r="AI117" s="6"/>
      <c r="AJ117" s="6"/>
      <c r="AK117" s="6"/>
      <c r="AL117" s="6"/>
      <c r="AM117" s="7"/>
    </row>
    <row r="118" spans="2:39" ht="18" customHeight="1">
      <c r="B118" s="256" t="s">
        <v>146</v>
      </c>
      <c r="C118" s="257" t="s">
        <v>147</v>
      </c>
      <c r="D118" s="257"/>
      <c r="E118" s="257"/>
      <c r="F118" s="257"/>
      <c r="G118" s="257"/>
      <c r="H118" s="257"/>
      <c r="I118" s="6"/>
      <c r="J118" s="6"/>
      <c r="K118" s="6"/>
      <c r="L118" s="6"/>
      <c r="M118" s="6"/>
      <c r="N118" s="6"/>
      <c r="O118" s="6"/>
      <c r="P118" s="785" t="s">
        <v>371</v>
      </c>
      <c r="Q118" s="786"/>
      <c r="R118" s="786"/>
      <c r="S118" s="786"/>
      <c r="T118" s="786"/>
      <c r="U118" s="786"/>
      <c r="V118" s="786"/>
      <c r="W118" s="786"/>
      <c r="X118" s="786"/>
      <c r="Y118" s="787"/>
      <c r="Z118" s="15"/>
      <c r="AA118" s="647">
        <v>3</v>
      </c>
      <c r="AB118" s="647">
        <v>0</v>
      </c>
      <c r="AC118" s="16"/>
      <c r="AD118" s="647">
        <v>0</v>
      </c>
      <c r="AE118" s="647">
        <v>3</v>
      </c>
      <c r="AF118" s="16"/>
      <c r="AG118" s="647">
        <v>2</v>
      </c>
      <c r="AH118" s="647">
        <v>0</v>
      </c>
      <c r="AI118" s="647">
        <v>1</v>
      </c>
      <c r="AJ118" s="647">
        <v>5</v>
      </c>
      <c r="AK118" s="267"/>
      <c r="AL118" s="6"/>
      <c r="AM118" s="7"/>
    </row>
    <row r="119" spans="2:39" ht="11.25" customHeight="1">
      <c r="B119" s="268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788" t="s">
        <v>148</v>
      </c>
      <c r="Q119" s="788"/>
      <c r="R119" s="788"/>
      <c r="S119" s="788"/>
      <c r="T119" s="788"/>
      <c r="U119" s="788"/>
      <c r="V119" s="788"/>
      <c r="W119" s="788"/>
      <c r="X119" s="788"/>
      <c r="Y119" s="788"/>
      <c r="Z119" s="269"/>
      <c r="AA119" s="789" t="s">
        <v>107</v>
      </c>
      <c r="AB119" s="789"/>
      <c r="AC119" s="269"/>
      <c r="AD119" s="270" t="s">
        <v>108</v>
      </c>
      <c r="AE119" s="270"/>
      <c r="AF119" s="269"/>
      <c r="AG119" s="789" t="s">
        <v>109</v>
      </c>
      <c r="AH119" s="789"/>
      <c r="AI119" s="789"/>
      <c r="AJ119" s="789"/>
      <c r="AK119" s="269"/>
      <c r="AL119" s="6"/>
      <c r="AM119" s="7"/>
    </row>
    <row r="120" spans="2:39" ht="12" customHeight="1">
      <c r="B120" s="12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13"/>
      <c r="Y120" s="768" t="s">
        <v>149</v>
      </c>
      <c r="Z120" s="768"/>
      <c r="AA120" s="768"/>
      <c r="AB120" s="768"/>
      <c r="AC120" s="768"/>
      <c r="AD120" s="768"/>
      <c r="AE120" s="768"/>
      <c r="AF120" s="768"/>
      <c r="AG120" s="768"/>
      <c r="AH120" s="768"/>
      <c r="AI120" s="768"/>
      <c r="AJ120" s="768"/>
      <c r="AK120" s="768"/>
      <c r="AL120" s="768"/>
      <c r="AM120" s="7"/>
    </row>
    <row r="121" spans="2:39" s="226" customFormat="1" ht="18" customHeight="1">
      <c r="B121" s="271"/>
      <c r="C121" s="769" t="s">
        <v>150</v>
      </c>
      <c r="D121" s="769"/>
      <c r="E121" s="769"/>
      <c r="F121" s="769"/>
      <c r="G121" s="636" t="s">
        <v>366</v>
      </c>
      <c r="H121" s="636" t="s">
        <v>363</v>
      </c>
      <c r="I121" s="637" t="s">
        <v>355</v>
      </c>
      <c r="J121" s="637" t="s">
        <v>353</v>
      </c>
      <c r="K121" s="637"/>
      <c r="L121" s="637" t="s">
        <v>364</v>
      </c>
      <c r="M121" s="637" t="s">
        <v>363</v>
      </c>
      <c r="N121" s="637" t="s">
        <v>355</v>
      </c>
      <c r="O121" s="637" t="s">
        <v>367</v>
      </c>
      <c r="P121" s="637" t="s">
        <v>363</v>
      </c>
      <c r="Q121" s="637" t="s">
        <v>368</v>
      </c>
      <c r="R121" s="637" t="s">
        <v>361</v>
      </c>
      <c r="S121" s="637" t="s">
        <v>356</v>
      </c>
      <c r="T121" s="637" t="s">
        <v>360</v>
      </c>
      <c r="U121" s="637" t="s">
        <v>356</v>
      </c>
      <c r="V121" s="637" t="s">
        <v>355</v>
      </c>
      <c r="W121" s="637"/>
      <c r="X121" s="272"/>
      <c r="Y121" s="770"/>
      <c r="Z121" s="771"/>
      <c r="AA121" s="771"/>
      <c r="AB121" s="771"/>
      <c r="AC121" s="771"/>
      <c r="AD121" s="771"/>
      <c r="AE121" s="771"/>
      <c r="AF121" s="771"/>
      <c r="AG121" s="771"/>
      <c r="AH121" s="771"/>
      <c r="AI121" s="771"/>
      <c r="AJ121" s="771"/>
      <c r="AK121" s="771"/>
      <c r="AL121" s="772"/>
      <c r="AM121" s="273"/>
    </row>
    <row r="122" spans="2:39" ht="7.5" customHeight="1">
      <c r="B122" s="12"/>
      <c r="C122" s="272"/>
      <c r="D122" s="272"/>
      <c r="E122" s="272"/>
      <c r="F122" s="272"/>
      <c r="G122" s="272"/>
      <c r="H122" s="272"/>
      <c r="I122" s="272"/>
      <c r="J122" s="272"/>
      <c r="K122" s="272"/>
      <c r="L122" s="272"/>
      <c r="M122" s="272"/>
      <c r="N122" s="272"/>
      <c r="O122" s="272"/>
      <c r="P122" s="272"/>
      <c r="Q122" s="272"/>
      <c r="R122" s="272"/>
      <c r="S122" s="272"/>
      <c r="T122" s="272"/>
      <c r="U122" s="272"/>
      <c r="V122" s="272"/>
      <c r="W122" s="272"/>
      <c r="X122" s="93"/>
      <c r="Y122" s="773"/>
      <c r="Z122" s="774"/>
      <c r="AA122" s="774"/>
      <c r="AB122" s="774"/>
      <c r="AC122" s="774"/>
      <c r="AD122" s="774"/>
      <c r="AE122" s="774"/>
      <c r="AF122" s="774"/>
      <c r="AG122" s="774"/>
      <c r="AH122" s="774"/>
      <c r="AI122" s="774"/>
      <c r="AJ122" s="774"/>
      <c r="AK122" s="774"/>
      <c r="AL122" s="775"/>
      <c r="AM122" s="7"/>
    </row>
    <row r="123" spans="2:39" ht="18" customHeight="1">
      <c r="B123" s="12"/>
      <c r="C123" s="5" t="s">
        <v>151</v>
      </c>
      <c r="D123" s="91"/>
      <c r="E123" s="91"/>
      <c r="F123" s="91" t="s">
        <v>83</v>
      </c>
      <c r="G123" s="636" t="s">
        <v>354</v>
      </c>
      <c r="H123" s="636" t="s">
        <v>355</v>
      </c>
      <c r="I123" s="637" t="s">
        <v>353</v>
      </c>
      <c r="J123" s="637" t="s">
        <v>360</v>
      </c>
      <c r="K123" s="637" t="s">
        <v>356</v>
      </c>
      <c r="L123" s="637" t="s">
        <v>376</v>
      </c>
      <c r="M123" s="637" t="s">
        <v>356</v>
      </c>
      <c r="N123" s="637" t="s">
        <v>370</v>
      </c>
      <c r="O123" s="637" t="s">
        <v>359</v>
      </c>
      <c r="P123" s="637" t="s">
        <v>353</v>
      </c>
      <c r="Q123" s="637" t="s">
        <v>376</v>
      </c>
      <c r="R123" s="637"/>
      <c r="S123" s="637"/>
      <c r="T123" s="637"/>
      <c r="U123" s="637"/>
      <c r="V123" s="637" t="s">
        <v>376</v>
      </c>
      <c r="W123" s="637" t="s">
        <v>376</v>
      </c>
      <c r="X123" s="6"/>
      <c r="Y123" s="773"/>
      <c r="Z123" s="774"/>
      <c r="AA123" s="774"/>
      <c r="AB123" s="774"/>
      <c r="AC123" s="774"/>
      <c r="AD123" s="774"/>
      <c r="AE123" s="774"/>
      <c r="AF123" s="774"/>
      <c r="AG123" s="774"/>
      <c r="AH123" s="774"/>
      <c r="AI123" s="774"/>
      <c r="AJ123" s="774"/>
      <c r="AK123" s="774"/>
      <c r="AL123" s="775"/>
      <c r="AM123" s="7"/>
    </row>
    <row r="124" spans="2:39" ht="8.25" customHeight="1">
      <c r="B124" s="12"/>
      <c r="C124" s="5"/>
      <c r="D124" s="91"/>
      <c r="E124" s="91"/>
      <c r="F124" s="91"/>
      <c r="G124" s="274"/>
      <c r="H124" s="274"/>
      <c r="I124" s="275"/>
      <c r="J124" s="275"/>
      <c r="K124" s="275"/>
      <c r="L124" s="275"/>
      <c r="M124" s="275"/>
      <c r="N124" s="275"/>
      <c r="O124" s="275"/>
      <c r="P124" s="275"/>
      <c r="Q124" s="275"/>
      <c r="R124" s="275"/>
      <c r="S124" s="275"/>
      <c r="T124" s="275"/>
      <c r="U124" s="275"/>
      <c r="V124" s="275"/>
      <c r="W124" s="275"/>
      <c r="X124" s="6"/>
      <c r="Y124" s="773"/>
      <c r="Z124" s="774"/>
      <c r="AA124" s="774"/>
      <c r="AB124" s="774"/>
      <c r="AC124" s="774"/>
      <c r="AD124" s="774"/>
      <c r="AE124" s="774"/>
      <c r="AF124" s="774"/>
      <c r="AG124" s="774"/>
      <c r="AH124" s="774"/>
      <c r="AI124" s="774"/>
      <c r="AJ124" s="774"/>
      <c r="AK124" s="774"/>
      <c r="AL124" s="775"/>
      <c r="AM124" s="7"/>
    </row>
    <row r="125" spans="2:39" ht="18" customHeight="1">
      <c r="B125" s="12"/>
      <c r="C125" s="5" t="s">
        <v>152</v>
      </c>
      <c r="D125" s="6"/>
      <c r="E125" s="6"/>
      <c r="F125" s="276" t="s">
        <v>83</v>
      </c>
      <c r="G125" s="637">
        <v>1</v>
      </c>
      <c r="H125" s="637">
        <v>9</v>
      </c>
      <c r="I125" s="637">
        <v>7</v>
      </c>
      <c r="J125" s="637">
        <v>6</v>
      </c>
      <c r="K125" s="637">
        <v>1</v>
      </c>
      <c r="L125" s="637">
        <v>2</v>
      </c>
      <c r="M125" s="637">
        <v>1</v>
      </c>
      <c r="N125" s="637">
        <v>9</v>
      </c>
      <c r="O125" s="637">
        <v>2</v>
      </c>
      <c r="P125" s="637">
        <v>0</v>
      </c>
      <c r="Q125" s="637">
        <v>0</v>
      </c>
      <c r="R125" s="637">
        <v>2</v>
      </c>
      <c r="S125" s="637">
        <v>1</v>
      </c>
      <c r="T125" s="637">
        <v>2</v>
      </c>
      <c r="U125" s="637">
        <v>1</v>
      </c>
      <c r="V125" s="637">
        <v>0</v>
      </c>
      <c r="W125" s="637">
        <v>0</v>
      </c>
      <c r="X125" s="637">
        <v>2</v>
      </c>
      <c r="Y125" s="776"/>
      <c r="Z125" s="777"/>
      <c r="AA125" s="777"/>
      <c r="AB125" s="777"/>
      <c r="AC125" s="777"/>
      <c r="AD125" s="777"/>
      <c r="AE125" s="777"/>
      <c r="AF125" s="777"/>
      <c r="AG125" s="777"/>
      <c r="AH125" s="777"/>
      <c r="AI125" s="777"/>
      <c r="AJ125" s="777"/>
      <c r="AK125" s="777"/>
      <c r="AL125" s="778"/>
      <c r="AM125" s="7"/>
    </row>
    <row r="126" spans="2:39" ht="6" customHeight="1">
      <c r="B126" s="277"/>
      <c r="C126" s="263"/>
      <c r="D126" s="263"/>
      <c r="E126" s="263"/>
      <c r="F126" s="261"/>
      <c r="G126" s="261"/>
      <c r="H126" s="261"/>
      <c r="I126" s="261"/>
      <c r="J126" s="261"/>
      <c r="K126" s="261"/>
      <c r="L126" s="261"/>
      <c r="M126" s="261"/>
      <c r="N126" s="261"/>
      <c r="O126" s="261"/>
      <c r="P126" s="261"/>
      <c r="Q126" s="261"/>
      <c r="R126" s="261"/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  <c r="AM126" s="265"/>
    </row>
    <row r="127" spans="2:39" ht="6" customHeight="1" thickBot="1">
      <c r="B127" s="15"/>
      <c r="C127" s="5"/>
      <c r="D127" s="5"/>
      <c r="E127" s="5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</row>
    <row r="128" spans="2:39" ht="15" customHeight="1" thickBot="1">
      <c r="B128" s="278"/>
      <c r="C128" s="278"/>
      <c r="D128" s="278"/>
      <c r="E128" s="278"/>
      <c r="F128" s="278"/>
      <c r="G128" s="5"/>
      <c r="H128" s="5"/>
      <c r="I128" s="5"/>
      <c r="J128" s="5"/>
      <c r="K128" s="5"/>
      <c r="L128" s="779" t="s">
        <v>153</v>
      </c>
      <c r="M128" s="780"/>
      <c r="N128" s="780"/>
      <c r="O128" s="780"/>
      <c r="P128" s="780"/>
      <c r="Q128" s="780"/>
      <c r="R128" s="780"/>
      <c r="S128" s="780"/>
      <c r="T128" s="780"/>
      <c r="U128" s="780"/>
      <c r="V128" s="780"/>
      <c r="W128" s="780"/>
      <c r="X128" s="780"/>
      <c r="Y128" s="780"/>
      <c r="Z128" s="780"/>
      <c r="AA128" s="780"/>
      <c r="AB128" s="780"/>
      <c r="AC128" s="780"/>
      <c r="AD128" s="780"/>
      <c r="AE128" s="781"/>
      <c r="AF128" s="6"/>
      <c r="AG128" s="6"/>
      <c r="AH128" s="6"/>
      <c r="AI128" s="6"/>
      <c r="AJ128" s="6"/>
      <c r="AK128" s="6"/>
      <c r="AL128" s="6"/>
      <c r="AM128" s="6"/>
    </row>
    <row r="129" spans="1:40" ht="15" customHeight="1">
      <c r="B129" s="279"/>
      <c r="C129" s="279"/>
      <c r="D129" s="280"/>
      <c r="E129" s="279"/>
      <c r="F129" s="279"/>
      <c r="G129" s="279"/>
      <c r="H129" s="279"/>
      <c r="I129" s="279"/>
      <c r="J129" s="279"/>
      <c r="K129" s="279"/>
      <c r="L129" s="279"/>
      <c r="M129" s="279"/>
      <c r="N129" s="279"/>
      <c r="O129" s="279"/>
      <c r="P129" s="279"/>
      <c r="Q129" s="279"/>
      <c r="R129" s="279"/>
      <c r="S129" s="279"/>
      <c r="T129" s="279"/>
      <c r="U129" s="279"/>
      <c r="V129" s="279"/>
      <c r="W129" s="279"/>
      <c r="X129" s="279"/>
      <c r="Y129" s="279"/>
      <c r="Z129" s="279"/>
      <c r="AA129" s="279"/>
      <c r="AB129" s="15"/>
      <c r="AC129" s="15"/>
      <c r="AD129" s="15"/>
      <c r="AE129" s="6"/>
      <c r="AF129" s="6"/>
      <c r="AG129" s="6"/>
      <c r="AH129" s="6"/>
      <c r="AI129" s="6"/>
      <c r="AJ129" s="6"/>
      <c r="AK129" s="6"/>
      <c r="AL129" s="6"/>
      <c r="AM129" s="6"/>
    </row>
    <row r="130" spans="1:40" ht="9.9499999999999993" customHeight="1">
      <c r="A130" s="175"/>
      <c r="E130" s="91"/>
      <c r="F130" s="91"/>
      <c r="G130" s="91"/>
      <c r="H130" s="91"/>
      <c r="I130" s="91"/>
      <c r="J130" s="91"/>
      <c r="K130" s="91"/>
      <c r="L130" s="91"/>
      <c r="M130" s="91"/>
      <c r="N130" s="91"/>
      <c r="O130" s="91"/>
      <c r="P130" s="91"/>
      <c r="Q130" s="91"/>
      <c r="R130" s="91"/>
      <c r="S130" s="91"/>
      <c r="T130" s="91"/>
      <c r="U130" s="91"/>
      <c r="V130" s="91"/>
      <c r="W130" s="91"/>
      <c r="X130" s="91"/>
      <c r="Y130" s="6"/>
      <c r="Z130" s="6"/>
      <c r="AA130" s="6"/>
      <c r="AB130" s="6"/>
      <c r="AC130" s="6"/>
      <c r="AD130" s="281"/>
      <c r="AE130" s="6"/>
      <c r="AF130" s="6"/>
      <c r="AG130" s="6"/>
      <c r="AH130" s="6"/>
      <c r="AI130" s="6"/>
      <c r="AJ130" s="6"/>
      <c r="AK130" s="6"/>
      <c r="AL130" s="6"/>
      <c r="AM130" s="6"/>
      <c r="AN130" s="175"/>
    </row>
    <row r="131" spans="1:40" ht="15" customHeight="1">
      <c r="B131" s="132"/>
      <c r="C131" s="132"/>
      <c r="D131" s="91"/>
      <c r="E131" s="91"/>
      <c r="F131" s="91"/>
      <c r="G131" s="91"/>
      <c r="H131" s="91"/>
      <c r="I131" s="91"/>
      <c r="J131" s="91"/>
      <c r="K131" s="91"/>
      <c r="L131" s="91"/>
      <c r="M131" s="91"/>
      <c r="N131" s="91"/>
      <c r="O131" s="92"/>
      <c r="P131" s="91"/>
      <c r="Q131" s="91"/>
      <c r="R131" s="91"/>
      <c r="S131" s="91"/>
      <c r="T131" s="91"/>
      <c r="U131" s="91"/>
      <c r="V131" s="91"/>
      <c r="W131" s="91"/>
      <c r="X131" s="91"/>
      <c r="Y131" s="92"/>
      <c r="Z131" s="6"/>
      <c r="AA131" s="6"/>
      <c r="AB131" s="6"/>
      <c r="AC131" s="6"/>
      <c r="AD131" s="182"/>
      <c r="AE131" s="15"/>
      <c r="AF131" s="6"/>
      <c r="AG131" s="6"/>
      <c r="AH131" s="6"/>
      <c r="AI131" s="6"/>
      <c r="AJ131" s="6"/>
      <c r="AK131" s="6"/>
      <c r="AL131" s="6"/>
      <c r="AM131" s="6"/>
    </row>
    <row r="132" spans="1:40" ht="15" customHeight="1">
      <c r="B132" s="93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</row>
    <row r="133" spans="1:40" ht="15" customHeight="1">
      <c r="B133" s="93"/>
      <c r="C133" s="6"/>
      <c r="D133" s="15"/>
      <c r="E133" s="15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15"/>
      <c r="R133" s="15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15"/>
      <c r="AE133" s="15"/>
      <c r="AF133" s="6"/>
      <c r="AG133" s="6"/>
      <c r="AH133" s="6"/>
      <c r="AI133" s="6"/>
      <c r="AJ133" s="6"/>
      <c r="AK133" s="6"/>
      <c r="AL133" s="6"/>
      <c r="AM133" s="6"/>
    </row>
    <row r="134" spans="1:40" ht="15" customHeight="1">
      <c r="B134" s="93"/>
      <c r="C134" s="6"/>
      <c r="D134" s="15"/>
      <c r="E134" s="15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</row>
    <row r="135" spans="1:40" ht="15" customHeight="1">
      <c r="B135" s="93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234"/>
      <c r="O135" s="15"/>
      <c r="P135" s="6"/>
      <c r="Q135" s="6"/>
      <c r="R135" s="15"/>
      <c r="S135" s="15"/>
      <c r="T135" s="15"/>
      <c r="U135" s="15"/>
      <c r="V135" s="15"/>
      <c r="W135" s="15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</row>
    <row r="136" spans="1:40" ht="15" customHeight="1">
      <c r="B136" s="93"/>
      <c r="C136" s="6"/>
      <c r="D136" s="15"/>
      <c r="E136" s="15"/>
      <c r="F136" s="6"/>
      <c r="G136" s="6"/>
      <c r="H136" s="6"/>
      <c r="I136" s="6"/>
      <c r="J136" s="6"/>
      <c r="K136" s="6"/>
      <c r="L136" s="6"/>
      <c r="M136" s="6"/>
      <c r="N136" s="15"/>
      <c r="O136" s="15"/>
      <c r="P136" s="6"/>
      <c r="Q136" s="15"/>
      <c r="R136" s="15"/>
      <c r="S136" s="15"/>
      <c r="T136" s="15"/>
      <c r="U136" s="15"/>
      <c r="V136" s="15"/>
      <c r="W136" s="15"/>
      <c r="X136" s="6"/>
      <c r="Y136" s="6"/>
      <c r="Z136" s="6"/>
      <c r="AA136" s="6"/>
      <c r="AB136" s="6"/>
      <c r="AC136" s="6"/>
      <c r="AD136" s="15"/>
      <c r="AE136" s="15"/>
      <c r="AF136" s="6"/>
      <c r="AG136" s="6"/>
      <c r="AH136" s="6"/>
      <c r="AI136" s="6"/>
      <c r="AJ136" s="6"/>
      <c r="AK136" s="6"/>
      <c r="AL136" s="6"/>
      <c r="AM136" s="6"/>
    </row>
    <row r="137" spans="1:40" ht="15" customHeight="1">
      <c r="B137" s="93"/>
      <c r="C137" s="6"/>
      <c r="D137" s="15"/>
      <c r="E137" s="15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15"/>
      <c r="AE137" s="15"/>
      <c r="AF137" s="6"/>
      <c r="AG137" s="6"/>
      <c r="AH137" s="6"/>
      <c r="AI137" s="6"/>
      <c r="AJ137" s="6"/>
      <c r="AK137" s="6"/>
      <c r="AL137" s="6"/>
      <c r="AM137" s="6"/>
    </row>
    <row r="138" spans="1:40" ht="15" customHeight="1">
      <c r="B138" s="93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</row>
    <row r="139" spans="1:40" ht="15" customHeight="1">
      <c r="B139" s="93"/>
      <c r="C139" s="6"/>
      <c r="D139" s="15"/>
      <c r="E139" s="15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15"/>
      <c r="R139" s="15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15"/>
      <c r="AE139" s="15"/>
      <c r="AF139" s="6"/>
      <c r="AG139" s="6"/>
      <c r="AH139" s="6"/>
      <c r="AI139" s="6"/>
      <c r="AJ139" s="6"/>
      <c r="AK139" s="6"/>
      <c r="AL139" s="6"/>
      <c r="AM139" s="6"/>
    </row>
    <row r="140" spans="1:40" ht="15" customHeight="1">
      <c r="B140" s="93"/>
      <c r="C140" s="6"/>
      <c r="D140" s="15"/>
      <c r="E140" s="15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</row>
    <row r="141" spans="1:40" ht="15" customHeight="1">
      <c r="B141" s="93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282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</row>
    <row r="142" spans="1:40" ht="15" customHeight="1">
      <c r="B142" s="5"/>
      <c r="C142" s="93"/>
      <c r="D142" s="93"/>
      <c r="E142" s="214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282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</row>
    <row r="143" spans="1:40" ht="15" customHeight="1">
      <c r="B143" s="5"/>
      <c r="C143" s="93"/>
      <c r="D143" s="93"/>
      <c r="E143" s="93"/>
      <c r="F143" s="5"/>
      <c r="G143" s="5"/>
      <c r="H143" s="5"/>
      <c r="I143" s="5"/>
      <c r="J143" s="5"/>
      <c r="K143" s="5"/>
      <c r="L143" s="283"/>
      <c r="M143" s="283"/>
      <c r="N143" s="283"/>
      <c r="O143" s="283"/>
      <c r="P143" s="283"/>
      <c r="Q143" s="91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</row>
    <row r="144" spans="1:40" ht="15" customHeight="1">
      <c r="B144" s="5"/>
      <c r="C144" s="93"/>
      <c r="D144" s="93"/>
      <c r="E144" s="284"/>
      <c r="F144" s="5"/>
      <c r="G144" s="5"/>
      <c r="H144" s="5"/>
      <c r="I144" s="5"/>
      <c r="J144" s="5"/>
      <c r="K144" s="5"/>
      <c r="L144" s="283"/>
      <c r="M144" s="283"/>
      <c r="N144" s="283"/>
      <c r="O144" s="283"/>
      <c r="P144" s="283"/>
      <c r="Q144" s="91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</row>
    <row r="145" spans="2:46" ht="15" customHeight="1">
      <c r="B145" s="5"/>
      <c r="C145" s="93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282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</row>
    <row r="146" spans="2:46" ht="15" customHeight="1">
      <c r="B146" s="5"/>
      <c r="C146" s="93"/>
      <c r="D146" s="93"/>
      <c r="E146" s="93"/>
      <c r="F146" s="5"/>
      <c r="G146" s="5"/>
      <c r="H146" s="5"/>
      <c r="I146" s="5"/>
      <c r="J146" s="5"/>
      <c r="K146" s="5"/>
      <c r="L146" s="5"/>
      <c r="M146" s="283"/>
      <c r="N146" s="283"/>
      <c r="O146" s="283"/>
      <c r="P146" s="283"/>
      <c r="Q146" s="187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</row>
    <row r="147" spans="2:46" ht="15" customHeight="1">
      <c r="B147" s="5"/>
      <c r="C147" s="93"/>
      <c r="D147" s="93"/>
      <c r="E147" s="93"/>
      <c r="F147" s="5"/>
      <c r="G147" s="5"/>
      <c r="H147" s="5"/>
      <c r="I147" s="5"/>
      <c r="J147" s="5"/>
      <c r="K147" s="5"/>
      <c r="L147" s="5"/>
      <c r="M147" s="283"/>
      <c r="N147" s="283"/>
      <c r="O147" s="283"/>
      <c r="P147" s="283"/>
      <c r="Q147" s="187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</row>
    <row r="148" spans="2:46" ht="15" customHeight="1">
      <c r="B148" s="5"/>
      <c r="C148" s="5"/>
      <c r="D148" s="5"/>
      <c r="E148" s="214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282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</row>
    <row r="149" spans="2:46" ht="15" customHeight="1">
      <c r="B149" s="93"/>
      <c r="C149" s="232"/>
      <c r="D149" s="232"/>
      <c r="E149" s="232"/>
      <c r="F149" s="232"/>
      <c r="G149" s="232"/>
      <c r="H149" s="232"/>
      <c r="I149" s="232"/>
      <c r="J149" s="232"/>
      <c r="K149" s="232"/>
      <c r="L149" s="232"/>
      <c r="M149" s="232"/>
      <c r="N149" s="232"/>
      <c r="O149" s="232"/>
      <c r="P149" s="232"/>
      <c r="Q149" s="282"/>
      <c r="R149" s="6"/>
      <c r="S149" s="6"/>
      <c r="T149" s="6"/>
      <c r="U149" s="6"/>
      <c r="V149" s="6"/>
      <c r="W149" s="6"/>
      <c r="X149" s="6"/>
      <c r="Y149" s="6"/>
      <c r="Z149" s="282"/>
      <c r="AA149" s="282"/>
      <c r="AB149" s="282"/>
      <c r="AC149" s="282"/>
      <c r="AD149" s="282"/>
      <c r="AE149" s="6"/>
      <c r="AF149" s="6"/>
      <c r="AG149" s="6"/>
      <c r="AH149" s="6"/>
      <c r="AI149" s="6"/>
      <c r="AJ149" s="6"/>
      <c r="AK149" s="6"/>
      <c r="AL149" s="6"/>
      <c r="AM149" s="6"/>
    </row>
    <row r="150" spans="2:46" ht="15" customHeight="1">
      <c r="B150" s="93"/>
      <c r="C150" s="232"/>
      <c r="D150" s="232"/>
      <c r="E150" s="232"/>
      <c r="F150" s="232"/>
      <c r="G150" s="232"/>
      <c r="H150" s="232"/>
      <c r="I150" s="232"/>
      <c r="J150" s="232"/>
      <c r="K150" s="232"/>
      <c r="L150" s="232"/>
      <c r="M150" s="232"/>
      <c r="N150" s="232"/>
      <c r="O150" s="232"/>
      <c r="P150" s="232"/>
      <c r="Q150" s="285"/>
      <c r="R150" s="15"/>
      <c r="S150" s="15"/>
      <c r="T150" s="15"/>
      <c r="U150" s="15"/>
      <c r="V150" s="15"/>
      <c r="W150" s="15"/>
      <c r="X150" s="15"/>
      <c r="Y150" s="15"/>
      <c r="Z150" s="285"/>
      <c r="AA150" s="285"/>
      <c r="AB150" s="285"/>
      <c r="AC150" s="285"/>
      <c r="AD150" s="282"/>
      <c r="AE150" s="6"/>
      <c r="AF150" s="6"/>
      <c r="AG150" s="6"/>
      <c r="AH150" s="6"/>
      <c r="AI150" s="6"/>
      <c r="AJ150" s="6"/>
      <c r="AK150" s="6"/>
      <c r="AL150" s="6"/>
      <c r="AM150" s="6"/>
    </row>
    <row r="151" spans="2:46" ht="15" customHeight="1">
      <c r="B151" s="93"/>
      <c r="C151" s="232"/>
      <c r="D151" s="232"/>
      <c r="E151" s="232"/>
      <c r="F151" s="232"/>
      <c r="G151" s="232"/>
      <c r="H151" s="232"/>
      <c r="I151" s="232"/>
      <c r="J151" s="232"/>
      <c r="K151" s="232"/>
      <c r="L151" s="232"/>
      <c r="M151" s="232"/>
      <c r="N151" s="232"/>
      <c r="O151" s="232"/>
      <c r="P151" s="232"/>
      <c r="Q151" s="282"/>
      <c r="R151" s="6"/>
      <c r="S151" s="6"/>
      <c r="T151" s="6"/>
      <c r="U151" s="6"/>
      <c r="V151" s="6"/>
      <c r="W151" s="6"/>
      <c r="X151" s="6"/>
      <c r="Y151" s="6"/>
      <c r="Z151" s="282"/>
      <c r="AA151" s="282"/>
      <c r="AB151" s="282"/>
      <c r="AC151" s="282"/>
      <c r="AD151" s="282"/>
      <c r="AE151" s="6"/>
      <c r="AF151" s="6"/>
      <c r="AG151" s="6"/>
      <c r="AH151" s="6"/>
      <c r="AI151" s="6"/>
      <c r="AJ151" s="6"/>
      <c r="AK151" s="6"/>
      <c r="AL151" s="6"/>
      <c r="AM151" s="6"/>
      <c r="AN151" s="182"/>
      <c r="AO151" s="182"/>
    </row>
    <row r="152" spans="2:46" ht="15" customHeight="1">
      <c r="B152" s="6"/>
      <c r="C152" s="6"/>
      <c r="D152" s="269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285"/>
      <c r="AA152" s="285"/>
      <c r="AB152" s="285"/>
      <c r="AC152" s="285"/>
      <c r="AD152" s="285"/>
      <c r="AE152" s="15"/>
      <c r="AF152" s="15"/>
      <c r="AG152" s="15"/>
      <c r="AH152" s="15"/>
      <c r="AI152" s="15"/>
      <c r="AJ152" s="15"/>
      <c r="AK152" s="15"/>
      <c r="AL152" s="15"/>
      <c r="AM152" s="15"/>
      <c r="AN152" s="182"/>
      <c r="AO152" s="182"/>
    </row>
    <row r="153" spans="2:46" ht="15" customHeight="1">
      <c r="B153" s="6"/>
      <c r="C153" s="286"/>
      <c r="D153" s="269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5"/>
      <c r="AK153" s="15"/>
      <c r="AL153" s="15"/>
      <c r="AM153" s="15"/>
      <c r="AN153" s="182"/>
      <c r="AO153" s="182"/>
    </row>
    <row r="154" spans="2:46" ht="15" customHeight="1">
      <c r="B154" s="5"/>
      <c r="C154" s="5"/>
      <c r="D154" s="5"/>
      <c r="E154" s="5"/>
      <c r="F154" s="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5"/>
      <c r="AK154" s="15"/>
      <c r="AL154" s="15"/>
      <c r="AM154" s="15"/>
      <c r="AN154" s="15"/>
      <c r="AO154" s="15"/>
      <c r="AP154" s="15"/>
      <c r="AQ154" s="15"/>
      <c r="AR154" s="15"/>
    </row>
    <row r="155" spans="2:46" ht="15" customHeight="1">
      <c r="B155" s="15"/>
      <c r="C155" s="269"/>
      <c r="D155" s="269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5"/>
      <c r="AK155" s="15"/>
      <c r="AL155" s="15"/>
      <c r="AM155" s="15"/>
      <c r="AN155" s="182"/>
      <c r="AO155" s="182"/>
    </row>
    <row r="156" spans="2:46" ht="9" customHeight="1">
      <c r="B156" s="23"/>
      <c r="C156" s="287"/>
      <c r="D156" s="287"/>
      <c r="E156" s="287"/>
      <c r="F156" s="287"/>
      <c r="G156" s="287"/>
      <c r="H156" s="287"/>
      <c r="I156" s="287"/>
      <c r="J156" s="287"/>
      <c r="K156" s="287"/>
      <c r="L156" s="287"/>
      <c r="M156" s="287"/>
      <c r="N156" s="287"/>
      <c r="O156" s="287"/>
      <c r="P156" s="287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  <c r="AQ156" s="23"/>
      <c r="AR156" s="23"/>
      <c r="AS156" s="23"/>
      <c r="AT156" s="23"/>
    </row>
    <row r="157" spans="2:46" ht="9" customHeight="1">
      <c r="B157" s="23"/>
      <c r="C157" s="287"/>
      <c r="D157" s="287"/>
      <c r="E157" s="287"/>
      <c r="F157" s="287"/>
      <c r="G157" s="287"/>
      <c r="H157" s="287"/>
      <c r="I157" s="287"/>
      <c r="J157" s="287"/>
      <c r="K157" s="287"/>
      <c r="L157" s="287"/>
      <c r="M157" s="287"/>
      <c r="N157" s="287"/>
      <c r="O157" s="287"/>
      <c r="P157" s="28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  <c r="AQ157" s="23"/>
      <c r="AR157" s="23"/>
      <c r="AS157" s="23"/>
      <c r="AT157" s="23"/>
    </row>
    <row r="158" spans="2:46" ht="9" customHeight="1">
      <c r="B158" s="23"/>
      <c r="C158" s="287"/>
      <c r="D158" s="287"/>
      <c r="E158" s="287"/>
      <c r="F158" s="287"/>
      <c r="G158" s="287"/>
      <c r="H158" s="287"/>
      <c r="I158" s="287"/>
      <c r="J158" s="287"/>
      <c r="K158" s="287"/>
      <c r="L158" s="287"/>
      <c r="M158" s="287"/>
      <c r="N158" s="287"/>
      <c r="O158" s="287"/>
      <c r="P158" s="287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182"/>
      <c r="AO158" s="182"/>
    </row>
    <row r="159" spans="2:46" ht="9" customHeight="1">
      <c r="B159" s="6"/>
      <c r="C159" s="286"/>
      <c r="D159" s="269"/>
      <c r="E159" s="269"/>
      <c r="F159" s="269"/>
      <c r="G159" s="269"/>
      <c r="H159" s="269"/>
      <c r="I159" s="269"/>
      <c r="J159" s="269"/>
      <c r="K159" s="269"/>
      <c r="L159" s="269"/>
      <c r="M159" s="269"/>
      <c r="N159" s="269"/>
      <c r="O159" s="269"/>
      <c r="P159" s="269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15"/>
      <c r="AN159" s="182"/>
      <c r="AO159" s="182"/>
    </row>
    <row r="160" spans="2:46" ht="13.5" customHeight="1"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  <c r="N160" s="91"/>
      <c r="O160" s="91"/>
      <c r="P160" s="91"/>
      <c r="Q160" s="91"/>
      <c r="R160" s="91"/>
      <c r="S160" s="91"/>
      <c r="T160" s="91"/>
      <c r="U160" s="91"/>
      <c r="V160" s="91"/>
      <c r="W160" s="91"/>
      <c r="X160" s="91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281"/>
      <c r="AO160" s="281"/>
      <c r="AP160" s="206"/>
    </row>
    <row r="161" spans="2:41" ht="5.25" customHeight="1">
      <c r="B161" s="132"/>
      <c r="C161" s="132"/>
      <c r="D161" s="91"/>
      <c r="E161" s="91"/>
      <c r="F161" s="91"/>
      <c r="G161" s="91"/>
      <c r="H161" s="91"/>
      <c r="I161" s="91"/>
      <c r="J161" s="91"/>
      <c r="K161" s="91"/>
      <c r="L161" s="91"/>
      <c r="M161" s="91"/>
      <c r="N161" s="91"/>
      <c r="O161" s="92"/>
      <c r="P161" s="91"/>
      <c r="Q161" s="91"/>
      <c r="R161" s="91"/>
      <c r="S161" s="91"/>
      <c r="T161" s="91"/>
      <c r="U161" s="91"/>
      <c r="V161" s="91"/>
      <c r="W161" s="91"/>
      <c r="X161" s="91"/>
      <c r="Y161" s="92"/>
      <c r="Z161" s="91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182"/>
      <c r="AO161" s="182"/>
    </row>
    <row r="162" spans="2:41" ht="15" customHeight="1"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4"/>
      <c r="O162" s="94"/>
      <c r="P162" s="94"/>
      <c r="Q162" s="94"/>
      <c r="R162" s="94"/>
      <c r="S162" s="94"/>
      <c r="T162" s="94"/>
      <c r="U162" s="94"/>
      <c r="V162" s="94"/>
      <c r="W162" s="94"/>
      <c r="X162" s="94"/>
      <c r="Y162" s="94"/>
      <c r="Z162" s="94"/>
      <c r="AA162" s="94"/>
      <c r="AB162" s="94"/>
      <c r="AC162" s="94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</row>
    <row r="163" spans="2:41" ht="15" customHeight="1"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4"/>
      <c r="O163" s="94"/>
      <c r="P163" s="94"/>
      <c r="Q163" s="94"/>
      <c r="R163" s="94"/>
      <c r="S163" s="94"/>
      <c r="T163" s="94"/>
      <c r="U163" s="94"/>
      <c r="V163" s="94"/>
      <c r="W163" s="94"/>
      <c r="X163" s="94"/>
      <c r="Y163" s="94"/>
      <c r="Z163" s="94"/>
      <c r="AA163" s="94"/>
      <c r="AB163" s="94"/>
      <c r="AC163" s="94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</row>
    <row r="164" spans="2:41" ht="15" customHeight="1"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4"/>
      <c r="O164" s="94"/>
      <c r="P164" s="94"/>
      <c r="Q164" s="94"/>
      <c r="R164" s="94"/>
      <c r="S164" s="94"/>
      <c r="T164" s="94"/>
      <c r="U164" s="94"/>
      <c r="V164" s="94"/>
      <c r="W164" s="94"/>
      <c r="X164" s="94"/>
      <c r="Y164" s="94"/>
      <c r="Z164" s="94"/>
      <c r="AA164" s="94"/>
      <c r="AB164" s="94"/>
      <c r="AC164" s="94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</row>
    <row r="165" spans="2:41" ht="15" customHeight="1"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</row>
    <row r="166" spans="2:41" ht="15" customHeight="1"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4"/>
      <c r="O166" s="94"/>
      <c r="P166" s="94"/>
      <c r="Q166" s="94"/>
      <c r="R166" s="94"/>
      <c r="S166" s="94"/>
      <c r="T166" s="94"/>
      <c r="U166" s="94"/>
      <c r="V166" s="94"/>
      <c r="W166" s="94"/>
      <c r="X166" s="94"/>
      <c r="Y166" s="94"/>
      <c r="Z166" s="94"/>
      <c r="AA166" s="94"/>
      <c r="AB166" s="94"/>
      <c r="AC166" s="94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</row>
    <row r="167" spans="2:41" ht="15" customHeight="1"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4"/>
      <c r="O167" s="94"/>
      <c r="P167" s="94"/>
      <c r="Q167" s="94"/>
      <c r="R167" s="94"/>
      <c r="S167" s="94"/>
      <c r="T167" s="94"/>
      <c r="U167" s="94"/>
      <c r="V167" s="94"/>
      <c r="W167" s="94"/>
      <c r="X167" s="94"/>
      <c r="Y167" s="94"/>
      <c r="Z167" s="94"/>
      <c r="AA167" s="94"/>
      <c r="AB167" s="94"/>
      <c r="AC167" s="94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</row>
    <row r="168" spans="2:41" ht="15" customHeight="1"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4"/>
      <c r="O168" s="94"/>
      <c r="P168" s="94"/>
      <c r="Q168" s="94"/>
      <c r="R168" s="94"/>
      <c r="S168" s="94"/>
      <c r="T168" s="94"/>
      <c r="U168" s="94"/>
      <c r="V168" s="94"/>
      <c r="W168" s="94"/>
      <c r="X168" s="94"/>
      <c r="Y168" s="94"/>
      <c r="Z168" s="94"/>
      <c r="AA168" s="94"/>
      <c r="AB168" s="94"/>
      <c r="AC168" s="94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</row>
    <row r="169" spans="2:41" ht="15" customHeight="1"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4"/>
      <c r="O169" s="94"/>
      <c r="P169" s="94"/>
      <c r="Q169" s="94"/>
      <c r="R169" s="94"/>
      <c r="S169" s="94"/>
      <c r="T169" s="94"/>
      <c r="U169" s="94"/>
      <c r="V169" s="94"/>
      <c r="W169" s="94"/>
      <c r="X169" s="94"/>
      <c r="Y169" s="94"/>
      <c r="Z169" s="94"/>
      <c r="AA169" s="94"/>
      <c r="AB169" s="94"/>
      <c r="AC169" s="94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</row>
    <row r="170" spans="2:41" ht="15" customHeight="1"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4"/>
      <c r="O170" s="94"/>
      <c r="P170" s="94"/>
      <c r="Q170" s="94"/>
      <c r="R170" s="94"/>
      <c r="S170" s="94"/>
      <c r="T170" s="94"/>
      <c r="U170" s="94"/>
      <c r="V170" s="94"/>
      <c r="W170" s="94"/>
      <c r="X170" s="94"/>
      <c r="Y170" s="94"/>
      <c r="Z170" s="94"/>
      <c r="AA170" s="94"/>
      <c r="AB170" s="94"/>
      <c r="AC170" s="94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</row>
    <row r="171" spans="2:41" ht="15" customHeight="1"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4"/>
      <c r="O171" s="94"/>
      <c r="P171" s="94"/>
      <c r="Q171" s="94"/>
      <c r="R171" s="94"/>
      <c r="S171" s="94"/>
      <c r="T171" s="94"/>
      <c r="U171" s="94"/>
      <c r="V171" s="94"/>
      <c r="W171" s="94"/>
      <c r="X171" s="94"/>
      <c r="Y171" s="94"/>
      <c r="Z171" s="94"/>
      <c r="AA171" s="94"/>
      <c r="AB171" s="94"/>
      <c r="AC171" s="94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</row>
    <row r="172" spans="2:41" ht="15" customHeight="1"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4"/>
      <c r="O172" s="94"/>
      <c r="P172" s="94"/>
      <c r="Q172" s="94"/>
      <c r="R172" s="94"/>
      <c r="S172" s="94"/>
      <c r="T172" s="94"/>
      <c r="U172" s="94"/>
      <c r="V172" s="94"/>
      <c r="W172" s="94"/>
      <c r="X172" s="94"/>
      <c r="Y172" s="94"/>
      <c r="Z172" s="94"/>
      <c r="AA172" s="94"/>
      <c r="AB172" s="94"/>
      <c r="AC172" s="94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</row>
    <row r="173" spans="2:41" ht="15" customHeight="1"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4"/>
      <c r="O173" s="94"/>
      <c r="P173" s="94"/>
      <c r="Q173" s="94"/>
      <c r="R173" s="94"/>
      <c r="S173" s="94"/>
      <c r="T173" s="94"/>
      <c r="U173" s="94"/>
      <c r="V173" s="94"/>
      <c r="W173" s="94"/>
      <c r="X173" s="94"/>
      <c r="Y173" s="94"/>
      <c r="Z173" s="94"/>
      <c r="AA173" s="94"/>
      <c r="AB173" s="94"/>
      <c r="AC173" s="94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</row>
    <row r="174" spans="2:41" ht="15" customHeight="1"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4"/>
      <c r="O174" s="94"/>
      <c r="P174" s="94"/>
      <c r="Q174" s="94"/>
      <c r="R174" s="94"/>
      <c r="S174" s="94"/>
      <c r="T174" s="94"/>
      <c r="U174" s="94"/>
      <c r="V174" s="94"/>
      <c r="W174" s="94"/>
      <c r="X174" s="94"/>
      <c r="Y174" s="94"/>
      <c r="Z174" s="94"/>
      <c r="AA174" s="94"/>
      <c r="AB174" s="94"/>
      <c r="AC174" s="94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</row>
    <row r="175" spans="2:41" ht="15" customHeight="1"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4"/>
      <c r="O175" s="94"/>
      <c r="P175" s="94"/>
      <c r="Q175" s="94"/>
      <c r="R175" s="94"/>
      <c r="S175" s="94"/>
      <c r="T175" s="94"/>
      <c r="U175" s="94"/>
      <c r="V175" s="94"/>
      <c r="W175" s="94"/>
      <c r="X175" s="94"/>
      <c r="Y175" s="94"/>
      <c r="Z175" s="94"/>
      <c r="AA175" s="94"/>
      <c r="AB175" s="94"/>
      <c r="AC175" s="94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</row>
    <row r="176" spans="2:41" ht="15" customHeight="1">
      <c r="B176" s="288"/>
      <c r="C176" s="288"/>
      <c r="D176" s="288"/>
      <c r="E176" s="288"/>
      <c r="F176" s="288"/>
      <c r="G176" s="288"/>
      <c r="H176" s="288"/>
      <c r="I176" s="288"/>
      <c r="J176" s="288"/>
      <c r="K176" s="288"/>
      <c r="L176" s="288"/>
      <c r="M176" s="288"/>
      <c r="N176" s="288"/>
      <c r="O176" s="288"/>
      <c r="P176" s="288"/>
      <c r="Q176" s="288"/>
      <c r="R176" s="288"/>
      <c r="S176" s="288"/>
      <c r="T176" s="288"/>
      <c r="U176" s="288"/>
      <c r="V176" s="288"/>
      <c r="W176" s="288"/>
      <c r="X176" s="288"/>
      <c r="Y176" s="288"/>
      <c r="Z176" s="288"/>
      <c r="AA176" s="288"/>
      <c r="AB176" s="288"/>
      <c r="AC176" s="288"/>
      <c r="AD176" s="288"/>
      <c r="AE176" s="288"/>
      <c r="AF176" s="288"/>
      <c r="AG176" s="288"/>
      <c r="AH176" s="288"/>
      <c r="AI176" s="288"/>
      <c r="AJ176" s="288"/>
      <c r="AK176" s="288"/>
      <c r="AL176" s="288"/>
      <c r="AM176" s="288"/>
    </row>
    <row r="177" spans="2:39" ht="15" customHeight="1">
      <c r="B177" s="288"/>
      <c r="C177" s="288"/>
      <c r="D177" s="288"/>
      <c r="E177" s="288"/>
      <c r="F177" s="288"/>
      <c r="G177" s="288"/>
      <c r="H177" s="288"/>
      <c r="I177" s="288"/>
      <c r="J177" s="288"/>
      <c r="K177" s="288"/>
      <c r="L177" s="288"/>
      <c r="M177" s="288"/>
      <c r="N177" s="288"/>
      <c r="O177" s="288"/>
      <c r="P177" s="288"/>
      <c r="Q177" s="288"/>
      <c r="R177" s="288"/>
      <c r="S177" s="288"/>
      <c r="T177" s="288"/>
      <c r="U177" s="288"/>
      <c r="V177" s="288"/>
      <c r="W177" s="288"/>
      <c r="X177" s="288"/>
      <c r="Y177" s="288"/>
      <c r="Z177" s="288"/>
      <c r="AA177" s="288"/>
      <c r="AB177" s="288"/>
      <c r="AC177" s="288"/>
      <c r="AD177" s="288"/>
      <c r="AE177" s="288"/>
      <c r="AF177" s="288"/>
      <c r="AG177" s="288"/>
      <c r="AH177" s="288"/>
      <c r="AI177" s="288"/>
      <c r="AJ177" s="288"/>
      <c r="AK177" s="288"/>
      <c r="AL177" s="288"/>
      <c r="AM177" s="288"/>
    </row>
    <row r="178" spans="2:39" ht="15" customHeight="1">
      <c r="B178" s="288"/>
      <c r="C178" s="288"/>
      <c r="D178" s="288"/>
      <c r="E178" s="288"/>
      <c r="F178" s="288"/>
      <c r="G178" s="288"/>
      <c r="H178" s="288"/>
      <c r="I178" s="288"/>
      <c r="J178" s="288"/>
      <c r="K178" s="288"/>
      <c r="L178" s="288"/>
      <c r="M178" s="288"/>
      <c r="N178" s="288"/>
      <c r="O178" s="288"/>
      <c r="P178" s="288"/>
      <c r="Q178" s="288"/>
      <c r="R178" s="288"/>
      <c r="S178" s="288"/>
      <c r="T178" s="288"/>
      <c r="U178" s="288"/>
      <c r="V178" s="288"/>
      <c r="W178" s="288"/>
      <c r="X178" s="288"/>
      <c r="Y178" s="288"/>
      <c r="Z178" s="288"/>
      <c r="AA178" s="288"/>
      <c r="AB178" s="288"/>
      <c r="AC178" s="288"/>
      <c r="AD178" s="288"/>
      <c r="AE178" s="288"/>
      <c r="AF178" s="288"/>
      <c r="AG178" s="288"/>
      <c r="AH178" s="288"/>
      <c r="AI178" s="288"/>
      <c r="AJ178" s="288"/>
      <c r="AK178" s="288"/>
      <c r="AL178" s="288"/>
      <c r="AM178" s="288"/>
    </row>
    <row r="179" spans="2:39" ht="15" customHeight="1">
      <c r="B179" s="288"/>
      <c r="C179" s="288"/>
      <c r="D179" s="288"/>
      <c r="E179" s="288"/>
      <c r="F179" s="288"/>
      <c r="G179" s="288"/>
      <c r="H179" s="288"/>
      <c r="I179" s="288"/>
      <c r="J179" s="288"/>
      <c r="K179" s="288"/>
      <c r="L179" s="288"/>
      <c r="M179" s="288"/>
      <c r="N179" s="288"/>
      <c r="O179" s="288"/>
      <c r="P179" s="288"/>
      <c r="Q179" s="288"/>
      <c r="R179" s="288"/>
      <c r="S179" s="288"/>
      <c r="T179" s="288"/>
      <c r="U179" s="288"/>
      <c r="V179" s="288"/>
      <c r="W179" s="288"/>
      <c r="X179" s="288"/>
      <c r="Y179" s="288"/>
      <c r="Z179" s="288"/>
      <c r="AA179" s="288"/>
      <c r="AB179" s="288"/>
      <c r="AC179" s="288"/>
      <c r="AD179" s="288"/>
      <c r="AE179" s="288"/>
      <c r="AF179" s="288"/>
      <c r="AG179" s="288"/>
      <c r="AH179" s="288"/>
      <c r="AI179" s="288"/>
      <c r="AJ179" s="288"/>
      <c r="AK179" s="288"/>
      <c r="AL179" s="288"/>
      <c r="AM179" s="288"/>
    </row>
    <row r="180" spans="2:39" ht="15" customHeight="1">
      <c r="B180" s="288"/>
      <c r="C180" s="288"/>
      <c r="D180" s="288"/>
      <c r="E180" s="288"/>
      <c r="F180" s="288"/>
      <c r="G180" s="288"/>
      <c r="H180" s="288"/>
      <c r="I180" s="288"/>
      <c r="J180" s="288"/>
      <c r="K180" s="288"/>
      <c r="L180" s="288"/>
      <c r="M180" s="288"/>
      <c r="N180" s="288"/>
      <c r="O180" s="288"/>
      <c r="P180" s="288"/>
      <c r="Q180" s="288"/>
      <c r="R180" s="288"/>
      <c r="S180" s="288"/>
      <c r="T180" s="288"/>
      <c r="U180" s="288"/>
      <c r="V180" s="288"/>
      <c r="W180" s="288"/>
      <c r="X180" s="288"/>
      <c r="Y180" s="288"/>
      <c r="Z180" s="288"/>
      <c r="AA180" s="288"/>
      <c r="AB180" s="288"/>
      <c r="AC180" s="288"/>
      <c r="AD180" s="288"/>
      <c r="AE180" s="288"/>
      <c r="AF180" s="288"/>
      <c r="AG180" s="288"/>
      <c r="AH180" s="288"/>
      <c r="AI180" s="288"/>
      <c r="AJ180" s="288"/>
      <c r="AK180" s="288"/>
      <c r="AL180" s="288"/>
      <c r="AM180" s="288"/>
    </row>
    <row r="181" spans="2:39" ht="15" customHeight="1">
      <c r="B181" s="288"/>
      <c r="C181" s="288"/>
      <c r="D181" s="288"/>
      <c r="E181" s="288"/>
      <c r="F181" s="288"/>
      <c r="G181" s="288"/>
      <c r="H181" s="288"/>
      <c r="I181" s="288"/>
      <c r="J181" s="288"/>
      <c r="K181" s="288"/>
      <c r="L181" s="288"/>
      <c r="M181" s="288"/>
      <c r="N181" s="288"/>
      <c r="O181" s="288"/>
      <c r="P181" s="288"/>
      <c r="Q181" s="288"/>
      <c r="R181" s="288"/>
      <c r="S181" s="288"/>
      <c r="T181" s="288"/>
      <c r="U181" s="288"/>
      <c r="V181" s="288"/>
      <c r="W181" s="288"/>
      <c r="X181" s="288"/>
      <c r="Y181" s="288"/>
      <c r="Z181" s="288"/>
      <c r="AA181" s="288"/>
      <c r="AB181" s="288"/>
      <c r="AC181" s="288"/>
      <c r="AD181" s="288"/>
      <c r="AE181" s="288"/>
      <c r="AF181" s="288"/>
      <c r="AG181" s="288"/>
      <c r="AH181" s="288"/>
      <c r="AI181" s="288"/>
      <c r="AJ181" s="288"/>
      <c r="AK181" s="288"/>
      <c r="AL181" s="288"/>
      <c r="AM181" s="288"/>
    </row>
    <row r="182" spans="2:39" ht="15" customHeight="1">
      <c r="B182" s="288"/>
      <c r="C182" s="288"/>
      <c r="D182" s="288"/>
      <c r="E182" s="288"/>
      <c r="F182" s="288"/>
      <c r="G182" s="288"/>
      <c r="H182" s="288"/>
      <c r="I182" s="288"/>
      <c r="J182" s="288"/>
      <c r="K182" s="288"/>
      <c r="L182" s="288"/>
      <c r="M182" s="288"/>
      <c r="N182" s="288"/>
      <c r="O182" s="288"/>
      <c r="P182" s="288"/>
      <c r="Q182" s="288"/>
      <c r="R182" s="288"/>
      <c r="S182" s="288"/>
      <c r="T182" s="288"/>
      <c r="U182" s="288"/>
      <c r="V182" s="288"/>
      <c r="W182" s="288"/>
      <c r="X182" s="288"/>
      <c r="Y182" s="288"/>
      <c r="Z182" s="288"/>
      <c r="AA182" s="288"/>
      <c r="AB182" s="288"/>
      <c r="AC182" s="288"/>
      <c r="AD182" s="288"/>
      <c r="AE182" s="288"/>
      <c r="AF182" s="288"/>
      <c r="AG182" s="288"/>
      <c r="AH182" s="288"/>
      <c r="AI182" s="288"/>
      <c r="AJ182" s="288"/>
      <c r="AK182" s="288"/>
      <c r="AL182" s="288"/>
      <c r="AM182" s="288"/>
    </row>
    <row r="183" spans="2:39" ht="15" customHeight="1">
      <c r="B183" s="288"/>
      <c r="C183" s="288"/>
      <c r="D183" s="288"/>
      <c r="E183" s="288"/>
      <c r="F183" s="288"/>
      <c r="G183" s="288"/>
      <c r="H183" s="288"/>
      <c r="I183" s="288"/>
      <c r="J183" s="288"/>
      <c r="K183" s="288"/>
      <c r="L183" s="288"/>
      <c r="M183" s="288"/>
      <c r="N183" s="288"/>
      <c r="O183" s="288"/>
      <c r="P183" s="288"/>
      <c r="Q183" s="288"/>
      <c r="R183" s="288"/>
      <c r="S183" s="288"/>
      <c r="T183" s="288"/>
      <c r="U183" s="288"/>
      <c r="V183" s="288"/>
      <c r="W183" s="288"/>
      <c r="X183" s="288"/>
      <c r="Y183" s="288"/>
      <c r="Z183" s="288"/>
      <c r="AA183" s="288"/>
      <c r="AB183" s="288"/>
      <c r="AC183" s="288"/>
      <c r="AD183" s="288"/>
      <c r="AE183" s="288"/>
      <c r="AF183" s="288"/>
      <c r="AG183" s="288"/>
      <c r="AH183" s="288"/>
      <c r="AI183" s="288"/>
      <c r="AJ183" s="288"/>
      <c r="AK183" s="288"/>
      <c r="AL183" s="288"/>
      <c r="AM183" s="288"/>
    </row>
    <row r="184" spans="2:39" ht="15" customHeight="1">
      <c r="B184" s="288"/>
      <c r="C184" s="288"/>
      <c r="D184" s="288"/>
      <c r="E184" s="288"/>
      <c r="F184" s="288"/>
      <c r="G184" s="288"/>
      <c r="H184" s="288"/>
      <c r="I184" s="288"/>
      <c r="J184" s="288"/>
      <c r="K184" s="288"/>
      <c r="L184" s="288"/>
      <c r="M184" s="288"/>
      <c r="N184" s="288"/>
      <c r="O184" s="288"/>
      <c r="P184" s="288"/>
      <c r="Q184" s="288"/>
      <c r="R184" s="288"/>
      <c r="S184" s="288"/>
      <c r="T184" s="288"/>
      <c r="U184" s="288"/>
      <c r="V184" s="288"/>
      <c r="W184" s="288"/>
      <c r="X184" s="288"/>
      <c r="Y184" s="288"/>
      <c r="Z184" s="288"/>
      <c r="AA184" s="288"/>
      <c r="AB184" s="288"/>
      <c r="AC184" s="288"/>
      <c r="AD184" s="288"/>
      <c r="AE184" s="288"/>
      <c r="AF184" s="288"/>
      <c r="AG184" s="288"/>
      <c r="AH184" s="288"/>
      <c r="AI184" s="288"/>
      <c r="AJ184" s="288"/>
      <c r="AK184" s="288"/>
      <c r="AL184" s="288"/>
      <c r="AM184" s="288"/>
    </row>
    <row r="185" spans="2:39" ht="15" customHeight="1">
      <c r="B185" s="288"/>
      <c r="C185" s="288"/>
      <c r="D185" s="288"/>
      <c r="E185" s="288"/>
      <c r="F185" s="288"/>
      <c r="G185" s="288"/>
      <c r="H185" s="288"/>
      <c r="I185" s="288"/>
      <c r="J185" s="288"/>
      <c r="K185" s="288"/>
      <c r="L185" s="288"/>
      <c r="M185" s="288"/>
      <c r="N185" s="288"/>
      <c r="O185" s="288"/>
      <c r="P185" s="288"/>
      <c r="Q185" s="288"/>
      <c r="R185" s="288"/>
      <c r="S185" s="288"/>
      <c r="T185" s="288"/>
      <c r="U185" s="288"/>
      <c r="V185" s="288"/>
      <c r="W185" s="288"/>
      <c r="X185" s="288"/>
      <c r="Y185" s="288"/>
      <c r="Z185" s="288"/>
      <c r="AA185" s="288"/>
      <c r="AB185" s="288"/>
      <c r="AC185" s="288"/>
      <c r="AD185" s="288"/>
      <c r="AE185" s="288"/>
      <c r="AF185" s="288"/>
      <c r="AG185" s="288"/>
      <c r="AH185" s="288"/>
      <c r="AI185" s="288"/>
      <c r="AJ185" s="288"/>
      <c r="AK185" s="288"/>
      <c r="AL185" s="288"/>
      <c r="AM185" s="288"/>
    </row>
    <row r="186" spans="2:39" ht="15" customHeight="1">
      <c r="B186" s="288"/>
      <c r="C186" s="288"/>
      <c r="D186" s="288"/>
      <c r="E186" s="288"/>
      <c r="F186" s="288"/>
      <c r="G186" s="288"/>
      <c r="H186" s="288"/>
      <c r="I186" s="288"/>
      <c r="J186" s="288"/>
      <c r="K186" s="288"/>
      <c r="L186" s="288"/>
      <c r="M186" s="288"/>
      <c r="N186" s="288"/>
      <c r="O186" s="288"/>
      <c r="P186" s="288"/>
      <c r="Q186" s="288"/>
      <c r="R186" s="288"/>
      <c r="S186" s="288"/>
      <c r="T186" s="288"/>
      <c r="U186" s="288"/>
      <c r="V186" s="288"/>
      <c r="W186" s="288"/>
      <c r="X186" s="288"/>
      <c r="Y186" s="288"/>
      <c r="Z186" s="288"/>
      <c r="AA186" s="288"/>
      <c r="AB186" s="288"/>
      <c r="AC186" s="288"/>
      <c r="AD186" s="288"/>
      <c r="AE186" s="288"/>
      <c r="AF186" s="288"/>
      <c r="AG186" s="288"/>
      <c r="AH186" s="288"/>
      <c r="AI186" s="288"/>
      <c r="AJ186" s="288"/>
      <c r="AK186" s="288"/>
      <c r="AL186" s="288"/>
      <c r="AM186" s="288"/>
    </row>
    <row r="187" spans="2:39" ht="15" customHeight="1">
      <c r="B187" s="288"/>
      <c r="C187" s="288"/>
      <c r="D187" s="288"/>
      <c r="E187" s="288"/>
      <c r="F187" s="288"/>
      <c r="G187" s="288"/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8"/>
      <c r="Z187" s="288"/>
      <c r="AA187" s="288"/>
      <c r="AB187" s="288"/>
      <c r="AC187" s="288"/>
      <c r="AD187" s="288"/>
      <c r="AE187" s="288"/>
      <c r="AF187" s="288"/>
      <c r="AG187" s="288"/>
      <c r="AH187" s="288"/>
      <c r="AI187" s="288"/>
      <c r="AJ187" s="288"/>
      <c r="AK187" s="288"/>
      <c r="AL187" s="288"/>
      <c r="AM187" s="288"/>
    </row>
    <row r="188" spans="2:39" ht="15" customHeight="1">
      <c r="B188" s="288"/>
      <c r="C188" s="288"/>
      <c r="D188" s="288"/>
      <c r="E188" s="288"/>
      <c r="F188" s="288"/>
      <c r="G188" s="288"/>
      <c r="H188" s="288"/>
      <c r="I188" s="288"/>
      <c r="J188" s="288"/>
      <c r="K188" s="288"/>
      <c r="L188" s="288"/>
      <c r="M188" s="288"/>
      <c r="N188" s="288"/>
      <c r="O188" s="288"/>
      <c r="P188" s="288"/>
      <c r="Q188" s="288"/>
      <c r="R188" s="288"/>
      <c r="S188" s="288"/>
      <c r="T188" s="288"/>
      <c r="U188" s="288"/>
      <c r="V188" s="288"/>
      <c r="W188" s="288"/>
      <c r="X188" s="288"/>
      <c r="Y188" s="288"/>
      <c r="Z188" s="288"/>
      <c r="AA188" s="288"/>
      <c r="AB188" s="288"/>
      <c r="AC188" s="288"/>
      <c r="AD188" s="288"/>
      <c r="AE188" s="288"/>
      <c r="AF188" s="288"/>
      <c r="AG188" s="288"/>
      <c r="AH188" s="288"/>
      <c r="AI188" s="288"/>
      <c r="AJ188" s="288"/>
      <c r="AK188" s="288"/>
      <c r="AL188" s="288"/>
      <c r="AM188" s="288"/>
    </row>
    <row r="189" spans="2:39" ht="15" customHeight="1">
      <c r="B189" s="288"/>
      <c r="C189" s="288"/>
      <c r="D189" s="288"/>
      <c r="E189" s="288"/>
      <c r="F189" s="288"/>
      <c r="G189" s="288"/>
      <c r="H189" s="288"/>
      <c r="I189" s="288"/>
      <c r="J189" s="288"/>
      <c r="K189" s="288"/>
      <c r="L189" s="288"/>
      <c r="M189" s="288"/>
      <c r="N189" s="288"/>
      <c r="O189" s="288"/>
      <c r="P189" s="288"/>
      <c r="Q189" s="288"/>
      <c r="R189" s="288"/>
      <c r="S189" s="288"/>
      <c r="T189" s="288"/>
      <c r="U189" s="288"/>
      <c r="V189" s="288"/>
      <c r="W189" s="288"/>
      <c r="X189" s="288"/>
      <c r="Y189" s="288"/>
      <c r="Z189" s="288"/>
      <c r="AA189" s="288"/>
      <c r="AB189" s="288"/>
      <c r="AC189" s="288"/>
      <c r="AD189" s="288"/>
      <c r="AE189" s="288"/>
      <c r="AF189" s="288"/>
      <c r="AG189" s="288"/>
      <c r="AH189" s="288"/>
      <c r="AI189" s="288"/>
      <c r="AJ189" s="288"/>
      <c r="AK189" s="288"/>
      <c r="AL189" s="288"/>
      <c r="AM189" s="288"/>
    </row>
    <row r="190" spans="2:39" ht="15" customHeight="1">
      <c r="B190" s="288"/>
      <c r="C190" s="288"/>
      <c r="D190" s="288"/>
      <c r="E190" s="288"/>
      <c r="F190" s="288"/>
      <c r="G190" s="288"/>
      <c r="H190" s="288"/>
      <c r="I190" s="288"/>
      <c r="J190" s="288"/>
      <c r="K190" s="288"/>
      <c r="L190" s="288"/>
      <c r="M190" s="288"/>
      <c r="N190" s="288"/>
      <c r="O190" s="288"/>
      <c r="P190" s="288"/>
      <c r="Q190" s="288"/>
      <c r="R190" s="288"/>
      <c r="S190" s="288"/>
      <c r="T190" s="288"/>
      <c r="U190" s="288"/>
      <c r="V190" s="288"/>
      <c r="W190" s="288"/>
      <c r="X190" s="288"/>
      <c r="Y190" s="288"/>
      <c r="Z190" s="288"/>
      <c r="AA190" s="288"/>
      <c r="AB190" s="288"/>
      <c r="AC190" s="288"/>
      <c r="AD190" s="288"/>
      <c r="AE190" s="288"/>
      <c r="AF190" s="288"/>
      <c r="AG190" s="288"/>
      <c r="AH190" s="288"/>
      <c r="AI190" s="288"/>
      <c r="AJ190" s="288"/>
      <c r="AK190" s="288"/>
      <c r="AL190" s="288"/>
      <c r="AM190" s="288"/>
    </row>
    <row r="191" spans="2:39" ht="15" customHeight="1">
      <c r="B191" s="288"/>
      <c r="C191" s="288"/>
      <c r="D191" s="288"/>
      <c r="E191" s="288"/>
      <c r="F191" s="288"/>
      <c r="G191" s="288"/>
      <c r="H191" s="288"/>
      <c r="I191" s="288"/>
      <c r="J191" s="288"/>
      <c r="K191" s="288"/>
      <c r="L191" s="288"/>
      <c r="M191" s="288"/>
      <c r="N191" s="288"/>
      <c r="O191" s="288"/>
      <c r="P191" s="288"/>
      <c r="Q191" s="288"/>
      <c r="R191" s="288"/>
      <c r="S191" s="288"/>
      <c r="T191" s="288"/>
      <c r="U191" s="288"/>
      <c r="V191" s="288"/>
      <c r="W191" s="288"/>
      <c r="X191" s="288"/>
      <c r="Y191" s="288"/>
      <c r="Z191" s="288"/>
      <c r="AA191" s="288"/>
      <c r="AB191" s="288"/>
      <c r="AC191" s="288"/>
      <c r="AD191" s="288"/>
      <c r="AE191" s="288"/>
      <c r="AF191" s="288"/>
      <c r="AG191" s="288"/>
      <c r="AH191" s="288"/>
      <c r="AI191" s="288"/>
      <c r="AJ191" s="288"/>
      <c r="AK191" s="288"/>
      <c r="AL191" s="288"/>
      <c r="AM191" s="288"/>
    </row>
    <row r="192" spans="2:39" ht="15" customHeight="1">
      <c r="B192" s="288"/>
      <c r="C192" s="288"/>
      <c r="D192" s="288"/>
      <c r="E192" s="288"/>
      <c r="F192" s="288"/>
      <c r="G192" s="288"/>
      <c r="H192" s="288"/>
      <c r="I192" s="288"/>
      <c r="J192" s="288"/>
      <c r="K192" s="288"/>
      <c r="L192" s="288"/>
      <c r="M192" s="288"/>
      <c r="N192" s="288"/>
      <c r="O192" s="288"/>
      <c r="P192" s="288"/>
      <c r="Q192" s="288"/>
      <c r="R192" s="288"/>
      <c r="S192" s="288"/>
      <c r="T192" s="288"/>
      <c r="U192" s="288"/>
      <c r="V192" s="288"/>
      <c r="W192" s="288"/>
      <c r="X192" s="288"/>
      <c r="Y192" s="288"/>
      <c r="Z192" s="288"/>
      <c r="AA192" s="288"/>
      <c r="AB192" s="288"/>
      <c r="AC192" s="288"/>
      <c r="AD192" s="288"/>
      <c r="AE192" s="288"/>
      <c r="AF192" s="288"/>
      <c r="AG192" s="288"/>
      <c r="AH192" s="288"/>
      <c r="AI192" s="288"/>
      <c r="AJ192" s="288"/>
      <c r="AK192" s="288"/>
      <c r="AL192" s="288"/>
      <c r="AM192" s="288"/>
    </row>
    <row r="193" spans="2:39" ht="15" customHeight="1">
      <c r="B193" s="288"/>
      <c r="C193" s="288"/>
      <c r="D193" s="288"/>
      <c r="E193" s="288"/>
      <c r="F193" s="288"/>
      <c r="G193" s="288"/>
      <c r="H193" s="288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288"/>
      <c r="Z193" s="288"/>
      <c r="AA193" s="288"/>
      <c r="AB193" s="288"/>
      <c r="AC193" s="288"/>
      <c r="AD193" s="288"/>
      <c r="AE193" s="288"/>
      <c r="AF193" s="288"/>
      <c r="AG193" s="288"/>
      <c r="AH193" s="288"/>
      <c r="AI193" s="288"/>
      <c r="AJ193" s="288"/>
      <c r="AK193" s="288"/>
      <c r="AL193" s="288"/>
      <c r="AM193" s="288"/>
    </row>
    <row r="194" spans="2:39" ht="15" customHeight="1">
      <c r="B194" s="288"/>
      <c r="C194" s="288"/>
      <c r="D194" s="288"/>
      <c r="E194" s="288"/>
      <c r="F194" s="288"/>
      <c r="G194" s="288"/>
      <c r="H194" s="288"/>
      <c r="I194" s="288"/>
      <c r="J194" s="288"/>
      <c r="K194" s="288"/>
      <c r="L194" s="288"/>
      <c r="M194" s="288"/>
      <c r="N194" s="288"/>
      <c r="O194" s="288"/>
      <c r="P194" s="288"/>
      <c r="Q194" s="288"/>
      <c r="R194" s="288"/>
      <c r="S194" s="288"/>
      <c r="T194" s="288"/>
      <c r="U194" s="288"/>
      <c r="V194" s="288"/>
      <c r="W194" s="288"/>
      <c r="X194" s="288"/>
      <c r="Y194" s="288"/>
      <c r="Z194" s="288"/>
      <c r="AA194" s="288"/>
      <c r="AB194" s="288"/>
      <c r="AC194" s="288"/>
      <c r="AD194" s="288"/>
      <c r="AE194" s="288"/>
      <c r="AF194" s="288"/>
      <c r="AG194" s="288"/>
      <c r="AH194" s="288"/>
      <c r="AI194" s="288"/>
      <c r="AJ194" s="288"/>
      <c r="AK194" s="288"/>
      <c r="AL194" s="288"/>
      <c r="AM194" s="288"/>
    </row>
    <row r="195" spans="2:39" ht="15" customHeight="1">
      <c r="B195" s="288"/>
      <c r="C195" s="288"/>
      <c r="D195" s="288"/>
      <c r="E195" s="288"/>
      <c r="F195" s="288"/>
      <c r="G195" s="288"/>
      <c r="H195" s="288"/>
      <c r="I195" s="288"/>
      <c r="J195" s="288"/>
      <c r="K195" s="288"/>
      <c r="L195" s="288"/>
      <c r="M195" s="288"/>
      <c r="N195" s="288"/>
      <c r="O195" s="288"/>
      <c r="P195" s="288"/>
      <c r="Q195" s="288"/>
      <c r="R195" s="288"/>
      <c r="S195" s="288"/>
      <c r="T195" s="288"/>
      <c r="U195" s="288"/>
      <c r="V195" s="288"/>
      <c r="W195" s="288"/>
      <c r="X195" s="288"/>
      <c r="Y195" s="288"/>
      <c r="Z195" s="288"/>
      <c r="AA195" s="288"/>
      <c r="AB195" s="288"/>
      <c r="AC195" s="288"/>
      <c r="AD195" s="288"/>
      <c r="AE195" s="288"/>
      <c r="AF195" s="288"/>
      <c r="AG195" s="288"/>
      <c r="AH195" s="288"/>
      <c r="AI195" s="288"/>
      <c r="AJ195" s="288"/>
      <c r="AK195" s="288"/>
      <c r="AL195" s="288"/>
      <c r="AM195" s="288"/>
    </row>
    <row r="196" spans="2:39" ht="15" customHeight="1">
      <c r="B196" s="288"/>
      <c r="C196" s="288"/>
      <c r="D196" s="288"/>
      <c r="E196" s="288"/>
      <c r="F196" s="288"/>
      <c r="G196" s="288"/>
      <c r="H196" s="288"/>
      <c r="I196" s="288"/>
      <c r="J196" s="288"/>
      <c r="K196" s="288"/>
      <c r="L196" s="288"/>
      <c r="M196" s="288"/>
      <c r="N196" s="288"/>
      <c r="O196" s="288"/>
      <c r="P196" s="288"/>
      <c r="Q196" s="288"/>
      <c r="R196" s="288"/>
      <c r="S196" s="288"/>
      <c r="T196" s="288"/>
      <c r="U196" s="288"/>
      <c r="V196" s="288"/>
      <c r="W196" s="288"/>
      <c r="X196" s="288"/>
      <c r="Y196" s="288"/>
      <c r="Z196" s="288"/>
      <c r="AA196" s="288"/>
      <c r="AB196" s="288"/>
      <c r="AC196" s="288"/>
      <c r="AD196" s="288"/>
      <c r="AE196" s="288"/>
      <c r="AF196" s="288"/>
      <c r="AG196" s="288"/>
      <c r="AH196" s="288"/>
      <c r="AI196" s="288"/>
      <c r="AJ196" s="288"/>
      <c r="AK196" s="288"/>
      <c r="AL196" s="288"/>
      <c r="AM196" s="288"/>
    </row>
    <row r="197" spans="2:39" ht="15" customHeight="1">
      <c r="B197" s="288"/>
      <c r="C197" s="288"/>
      <c r="D197" s="288"/>
      <c r="E197" s="288"/>
      <c r="F197" s="288"/>
      <c r="G197" s="288"/>
      <c r="H197" s="288"/>
      <c r="I197" s="288"/>
      <c r="J197" s="288"/>
      <c r="K197" s="288"/>
      <c r="L197" s="288"/>
      <c r="M197" s="288"/>
      <c r="N197" s="288"/>
      <c r="O197" s="288"/>
      <c r="P197" s="288"/>
      <c r="Q197" s="288"/>
      <c r="R197" s="288"/>
      <c r="S197" s="288"/>
      <c r="T197" s="288"/>
      <c r="U197" s="288"/>
      <c r="V197" s="288"/>
      <c r="W197" s="288"/>
      <c r="X197" s="288"/>
      <c r="Y197" s="288"/>
      <c r="Z197" s="288"/>
      <c r="AA197" s="288"/>
      <c r="AB197" s="288"/>
      <c r="AC197" s="288"/>
      <c r="AD197" s="288"/>
      <c r="AE197" s="288"/>
      <c r="AF197" s="288"/>
      <c r="AG197" s="288"/>
      <c r="AH197" s="288"/>
      <c r="AI197" s="288"/>
      <c r="AJ197" s="288"/>
      <c r="AK197" s="288"/>
      <c r="AL197" s="288"/>
      <c r="AM197" s="288"/>
    </row>
    <row r="198" spans="2:39" ht="15" customHeight="1">
      <c r="B198" s="288"/>
      <c r="C198" s="288"/>
      <c r="D198" s="288"/>
      <c r="E198" s="288"/>
      <c r="F198" s="288"/>
      <c r="G198" s="288"/>
      <c r="H198" s="288"/>
      <c r="I198" s="288"/>
      <c r="J198" s="288"/>
      <c r="K198" s="288"/>
      <c r="L198" s="288"/>
      <c r="M198" s="288"/>
      <c r="N198" s="288"/>
      <c r="O198" s="288"/>
      <c r="P198" s="288"/>
      <c r="Q198" s="288"/>
      <c r="R198" s="288"/>
      <c r="S198" s="288"/>
      <c r="T198" s="288"/>
      <c r="U198" s="288"/>
      <c r="V198" s="288"/>
      <c r="W198" s="288"/>
      <c r="X198" s="288"/>
      <c r="Y198" s="288"/>
      <c r="Z198" s="288"/>
      <c r="AA198" s="288"/>
      <c r="AB198" s="288"/>
      <c r="AC198" s="288"/>
      <c r="AD198" s="288"/>
      <c r="AE198" s="288"/>
      <c r="AF198" s="288"/>
      <c r="AG198" s="288"/>
      <c r="AH198" s="288"/>
      <c r="AI198" s="288"/>
      <c r="AJ198" s="288"/>
      <c r="AK198" s="288"/>
      <c r="AL198" s="288"/>
      <c r="AM198" s="288"/>
    </row>
    <row r="199" spans="2:39" ht="15" customHeight="1">
      <c r="B199" s="288"/>
      <c r="C199" s="288"/>
      <c r="D199" s="288"/>
      <c r="E199" s="288"/>
      <c r="F199" s="288"/>
      <c r="G199" s="288"/>
      <c r="H199" s="288"/>
      <c r="I199" s="288"/>
      <c r="J199" s="288"/>
      <c r="K199" s="288"/>
      <c r="L199" s="288"/>
      <c r="M199" s="288"/>
      <c r="N199" s="288"/>
      <c r="O199" s="288"/>
      <c r="P199" s="288"/>
      <c r="Q199" s="288"/>
      <c r="R199" s="288"/>
      <c r="S199" s="288"/>
      <c r="T199" s="288"/>
      <c r="U199" s="288"/>
      <c r="V199" s="288"/>
      <c r="W199" s="288"/>
      <c r="X199" s="288"/>
      <c r="Y199" s="288"/>
      <c r="Z199" s="288"/>
      <c r="AA199" s="288"/>
      <c r="AB199" s="288"/>
      <c r="AC199" s="288"/>
      <c r="AD199" s="288"/>
      <c r="AE199" s="288"/>
      <c r="AF199" s="288"/>
      <c r="AG199" s="288"/>
      <c r="AH199" s="288"/>
      <c r="AI199" s="288"/>
      <c r="AJ199" s="288"/>
      <c r="AK199" s="288"/>
      <c r="AL199" s="288"/>
      <c r="AM199" s="288"/>
    </row>
    <row r="200" spans="2:39" ht="15" customHeight="1">
      <c r="B200" s="288"/>
      <c r="C200" s="288"/>
      <c r="D200" s="288"/>
      <c r="E200" s="288"/>
      <c r="F200" s="288"/>
      <c r="G200" s="288"/>
      <c r="H200" s="288"/>
      <c r="I200" s="288"/>
      <c r="J200" s="288"/>
      <c r="K200" s="288"/>
      <c r="L200" s="288"/>
      <c r="M200" s="288"/>
      <c r="N200" s="288"/>
      <c r="O200" s="288"/>
      <c r="P200" s="288"/>
      <c r="Q200" s="288"/>
      <c r="R200" s="288"/>
      <c r="S200" s="288"/>
      <c r="T200" s="288"/>
      <c r="U200" s="288"/>
      <c r="V200" s="288"/>
      <c r="W200" s="288"/>
      <c r="X200" s="288"/>
      <c r="Y200" s="288"/>
      <c r="Z200" s="288"/>
      <c r="AA200" s="288"/>
      <c r="AB200" s="288"/>
      <c r="AC200" s="288"/>
      <c r="AD200" s="288"/>
      <c r="AE200" s="288"/>
      <c r="AF200" s="288"/>
      <c r="AG200" s="288"/>
      <c r="AH200" s="288"/>
      <c r="AI200" s="288"/>
      <c r="AJ200" s="288"/>
      <c r="AK200" s="288"/>
      <c r="AL200" s="288"/>
      <c r="AM200" s="288"/>
    </row>
    <row r="201" spans="2:39" ht="15" customHeight="1">
      <c r="B201" s="288"/>
      <c r="C201" s="288"/>
      <c r="D201" s="288"/>
      <c r="E201" s="288"/>
      <c r="F201" s="288"/>
      <c r="G201" s="288"/>
      <c r="H201" s="288"/>
      <c r="I201" s="288"/>
      <c r="J201" s="288"/>
      <c r="K201" s="288"/>
      <c r="L201" s="288"/>
      <c r="M201" s="288"/>
      <c r="N201" s="288"/>
      <c r="O201" s="288"/>
      <c r="P201" s="288"/>
      <c r="Q201" s="288"/>
      <c r="R201" s="288"/>
      <c r="S201" s="288"/>
      <c r="T201" s="288"/>
      <c r="U201" s="288"/>
      <c r="V201" s="288"/>
      <c r="W201" s="288"/>
      <c r="X201" s="288"/>
      <c r="Y201" s="288"/>
      <c r="Z201" s="288"/>
      <c r="AA201" s="288"/>
      <c r="AB201" s="288"/>
      <c r="AC201" s="288"/>
      <c r="AD201" s="288"/>
      <c r="AE201" s="288"/>
      <c r="AF201" s="288"/>
      <c r="AG201" s="288"/>
      <c r="AH201" s="288"/>
      <c r="AI201" s="288"/>
      <c r="AJ201" s="288"/>
      <c r="AK201" s="288"/>
      <c r="AL201" s="288"/>
      <c r="AM201" s="288"/>
    </row>
    <row r="202" spans="2:39" ht="15" customHeight="1">
      <c r="B202" s="288"/>
      <c r="C202" s="288"/>
      <c r="D202" s="288"/>
      <c r="E202" s="288"/>
      <c r="F202" s="288"/>
      <c r="G202" s="288"/>
      <c r="H202" s="288"/>
      <c r="I202" s="288"/>
      <c r="J202" s="288"/>
      <c r="K202" s="288"/>
      <c r="L202" s="288"/>
      <c r="M202" s="288"/>
      <c r="N202" s="288"/>
      <c r="O202" s="288"/>
      <c r="P202" s="288"/>
      <c r="Q202" s="288"/>
      <c r="R202" s="288"/>
      <c r="S202" s="288"/>
      <c r="T202" s="288"/>
      <c r="U202" s="288"/>
      <c r="V202" s="288"/>
      <c r="W202" s="288"/>
      <c r="X202" s="288"/>
      <c r="Y202" s="288"/>
      <c r="Z202" s="288"/>
      <c r="AA202" s="288"/>
      <c r="AB202" s="288"/>
      <c r="AC202" s="288"/>
      <c r="AD202" s="288"/>
      <c r="AE202" s="288"/>
      <c r="AF202" s="288"/>
      <c r="AG202" s="288"/>
      <c r="AH202" s="288"/>
      <c r="AI202" s="288"/>
      <c r="AJ202" s="288"/>
      <c r="AK202" s="288"/>
      <c r="AL202" s="288"/>
      <c r="AM202" s="288"/>
    </row>
    <row r="203" spans="2:39" ht="15" customHeight="1">
      <c r="B203" s="288"/>
      <c r="C203" s="288"/>
      <c r="D203" s="288"/>
      <c r="E203" s="288"/>
      <c r="F203" s="288"/>
      <c r="G203" s="288"/>
      <c r="H203" s="288"/>
      <c r="I203" s="288"/>
      <c r="J203" s="288"/>
      <c r="K203" s="288"/>
      <c r="L203" s="288"/>
      <c r="M203" s="288"/>
      <c r="N203" s="288"/>
      <c r="O203" s="288"/>
      <c r="P203" s="288"/>
      <c r="Q203" s="288"/>
      <c r="R203" s="288"/>
      <c r="S203" s="288"/>
      <c r="T203" s="288"/>
      <c r="U203" s="288"/>
      <c r="V203" s="288"/>
      <c r="W203" s="288"/>
      <c r="X203" s="288"/>
      <c r="Y203" s="288"/>
      <c r="Z203" s="288"/>
      <c r="AA203" s="288"/>
      <c r="AB203" s="288"/>
      <c r="AC203" s="288"/>
      <c r="AD203" s="288"/>
      <c r="AE203" s="288"/>
      <c r="AF203" s="288"/>
      <c r="AG203" s="288"/>
      <c r="AH203" s="288"/>
      <c r="AI203" s="288"/>
      <c r="AJ203" s="288"/>
      <c r="AK203" s="288"/>
      <c r="AL203" s="288"/>
      <c r="AM203" s="288"/>
    </row>
    <row r="204" spans="2:39" ht="15" customHeight="1">
      <c r="B204" s="288"/>
      <c r="C204" s="288"/>
      <c r="D204" s="288"/>
      <c r="E204" s="288"/>
      <c r="F204" s="288"/>
      <c r="G204" s="288"/>
      <c r="H204" s="288"/>
      <c r="I204" s="288"/>
      <c r="J204" s="288"/>
      <c r="K204" s="288"/>
      <c r="L204" s="288"/>
      <c r="M204" s="288"/>
      <c r="N204" s="288"/>
      <c r="O204" s="288"/>
      <c r="P204" s="288"/>
      <c r="Q204" s="288"/>
      <c r="R204" s="288"/>
      <c r="S204" s="288"/>
      <c r="T204" s="288"/>
      <c r="U204" s="288"/>
      <c r="V204" s="288"/>
      <c r="W204" s="288"/>
      <c r="X204" s="288"/>
      <c r="Y204" s="288"/>
      <c r="Z204" s="288"/>
      <c r="AA204" s="288"/>
      <c r="AB204" s="288"/>
      <c r="AC204" s="288"/>
      <c r="AD204" s="288"/>
      <c r="AE204" s="288"/>
      <c r="AF204" s="288"/>
      <c r="AG204" s="288"/>
      <c r="AH204" s="288"/>
      <c r="AI204" s="288"/>
      <c r="AJ204" s="288"/>
      <c r="AK204" s="288"/>
      <c r="AL204" s="288"/>
      <c r="AM204" s="288"/>
    </row>
    <row r="205" spans="2:39" ht="15" customHeight="1">
      <c r="B205" s="288"/>
      <c r="C205" s="288"/>
      <c r="D205" s="288"/>
      <c r="E205" s="288"/>
      <c r="F205" s="288"/>
      <c r="G205" s="288"/>
      <c r="H205" s="288"/>
      <c r="I205" s="288"/>
      <c r="J205" s="288"/>
      <c r="K205" s="288"/>
      <c r="L205" s="288"/>
      <c r="M205" s="288"/>
      <c r="N205" s="288"/>
      <c r="O205" s="288"/>
      <c r="P205" s="288"/>
      <c r="Q205" s="288"/>
      <c r="R205" s="288"/>
      <c r="S205" s="288"/>
      <c r="T205" s="288"/>
      <c r="U205" s="288"/>
      <c r="V205" s="288"/>
      <c r="W205" s="288"/>
      <c r="X205" s="288"/>
      <c r="Y205" s="288"/>
      <c r="Z205" s="288"/>
      <c r="AA205" s="288"/>
      <c r="AB205" s="288"/>
      <c r="AC205" s="288"/>
      <c r="AD205" s="288"/>
      <c r="AE205" s="288"/>
      <c r="AF205" s="288"/>
      <c r="AG205" s="288"/>
      <c r="AH205" s="288"/>
      <c r="AI205" s="288"/>
      <c r="AJ205" s="288"/>
      <c r="AK205" s="288"/>
      <c r="AL205" s="288"/>
      <c r="AM205" s="288"/>
    </row>
    <row r="206" spans="2:39" ht="15" customHeight="1"/>
    <row r="207" spans="2:39" ht="15" customHeight="1"/>
    <row r="208" spans="2:39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  <row r="486" ht="20.25" customHeight="1"/>
    <row r="487" ht="20.25" customHeight="1"/>
    <row r="488" ht="20.25" customHeight="1"/>
    <row r="489" ht="20.25" customHeight="1"/>
    <row r="490" ht="20.25" customHeight="1"/>
    <row r="491" ht="20.25" customHeight="1"/>
    <row r="492" ht="20.25" customHeight="1"/>
    <row r="493" ht="20.25" customHeight="1"/>
    <row r="494" ht="20.25" customHeight="1"/>
    <row r="495" ht="20.25" customHeight="1"/>
    <row r="496" ht="20.25" customHeight="1"/>
    <row r="497" ht="20.25" customHeight="1"/>
    <row r="498" ht="20.25" customHeight="1"/>
    <row r="499" ht="20.25" customHeight="1"/>
    <row r="500" ht="20.25" customHeight="1"/>
    <row r="501" ht="20.25" customHeight="1"/>
    <row r="502" ht="20.25" customHeight="1"/>
    <row r="503" ht="20.25" customHeight="1"/>
    <row r="504" ht="20.25" customHeight="1"/>
    <row r="505" ht="20.25" customHeight="1"/>
    <row r="506" ht="20.25" customHeight="1"/>
    <row r="507" ht="20.25" customHeight="1"/>
    <row r="508" ht="20.25" customHeight="1"/>
    <row r="509" ht="20.25" customHeight="1"/>
    <row r="510" ht="20.25" customHeight="1"/>
    <row r="511" ht="20.25" customHeight="1"/>
    <row r="512" ht="20.25" customHeight="1"/>
    <row r="513" ht="20.25" customHeight="1"/>
    <row r="514" ht="20.25" customHeight="1"/>
    <row r="515" ht="20.25" customHeight="1"/>
    <row r="516" ht="20.25" customHeight="1"/>
    <row r="517" ht="20.25" customHeight="1"/>
    <row r="518" ht="20.25" customHeight="1"/>
    <row r="519" ht="20.25" customHeight="1"/>
    <row r="520" ht="20.25" customHeight="1"/>
    <row r="521" ht="20.25" customHeight="1"/>
  </sheetData>
  <mergeCells count="111">
    <mergeCell ref="AC45:AM46"/>
    <mergeCell ref="AC48:AM49"/>
    <mergeCell ref="AC51:AM52"/>
    <mergeCell ref="AC107:AM110"/>
    <mergeCell ref="AC103:AM104"/>
    <mergeCell ref="AC100:AM101"/>
    <mergeCell ref="AC97:AM98"/>
    <mergeCell ref="AC94:AM95"/>
    <mergeCell ref="AC91:AM92"/>
    <mergeCell ref="AC88:AM89"/>
    <mergeCell ref="AC83:AM84"/>
    <mergeCell ref="AC80:AM81"/>
    <mergeCell ref="AC77:AM78"/>
    <mergeCell ref="AC72:AM73"/>
    <mergeCell ref="AC66:AM67"/>
    <mergeCell ref="AC69:AM70"/>
    <mergeCell ref="AC63:AM64"/>
    <mergeCell ref="AC60:AM61"/>
    <mergeCell ref="AC57:AM58"/>
    <mergeCell ref="AC54:AM55"/>
    <mergeCell ref="Y120:AL120"/>
    <mergeCell ref="C121:F121"/>
    <mergeCell ref="Y121:AL125"/>
    <mergeCell ref="L128:AE128"/>
    <mergeCell ref="E106:O106"/>
    <mergeCell ref="G107:U107"/>
    <mergeCell ref="AB107:AB110"/>
    <mergeCell ref="G110:R110"/>
    <mergeCell ref="D115:I115"/>
    <mergeCell ref="P118:Y118"/>
    <mergeCell ref="P119:Y119"/>
    <mergeCell ref="AA119:AB119"/>
    <mergeCell ref="AG119:AJ119"/>
    <mergeCell ref="D100:D101"/>
    <mergeCell ref="E100:Z101"/>
    <mergeCell ref="AB100:AB101"/>
    <mergeCell ref="E103:Z103"/>
    <mergeCell ref="AB103:AB104"/>
    <mergeCell ref="D94:D95"/>
    <mergeCell ref="E94:Z95"/>
    <mergeCell ref="AB94:AB95"/>
    <mergeCell ref="D97:D98"/>
    <mergeCell ref="E97:Z98"/>
    <mergeCell ref="D83:D84"/>
    <mergeCell ref="E83:Z84"/>
    <mergeCell ref="AB83:AB84"/>
    <mergeCell ref="AB97:AB98"/>
    <mergeCell ref="D86:V86"/>
    <mergeCell ref="D88:D89"/>
    <mergeCell ref="E88:Z89"/>
    <mergeCell ref="AB88:AB89"/>
    <mergeCell ref="D91:D92"/>
    <mergeCell ref="E91:Z92"/>
    <mergeCell ref="AB91:AB92"/>
    <mergeCell ref="D72:D73"/>
    <mergeCell ref="E72:Z73"/>
    <mergeCell ref="AB72:AB73"/>
    <mergeCell ref="D75:K75"/>
    <mergeCell ref="D77:D78"/>
    <mergeCell ref="E77:Z78"/>
    <mergeCell ref="AB77:AB78"/>
    <mergeCell ref="D80:D81"/>
    <mergeCell ref="E80:Z81"/>
    <mergeCell ref="AB80:AB81"/>
    <mergeCell ref="D63:D64"/>
    <mergeCell ref="E63:Z64"/>
    <mergeCell ref="AB63:AB64"/>
    <mergeCell ref="D66:D67"/>
    <mergeCell ref="E66:Z67"/>
    <mergeCell ref="AB66:AB67"/>
    <mergeCell ref="D69:D70"/>
    <mergeCell ref="E69:Z70"/>
    <mergeCell ref="AB69:AB70"/>
    <mergeCell ref="D54:D55"/>
    <mergeCell ref="E54:Z55"/>
    <mergeCell ref="AB54:AB55"/>
    <mergeCell ref="D57:D58"/>
    <mergeCell ref="E57:Z58"/>
    <mergeCell ref="AB57:AB58"/>
    <mergeCell ref="D60:D61"/>
    <mergeCell ref="E60:Z61"/>
    <mergeCell ref="AB60:AB61"/>
    <mergeCell ref="D43:M43"/>
    <mergeCell ref="D45:D46"/>
    <mergeCell ref="E45:Z46"/>
    <mergeCell ref="AB45:AB46"/>
    <mergeCell ref="D48:D49"/>
    <mergeCell ref="E48:Z49"/>
    <mergeCell ref="AB48:AB49"/>
    <mergeCell ref="D51:D52"/>
    <mergeCell ref="E51:Z52"/>
    <mergeCell ref="AB51:AB52"/>
    <mergeCell ref="B14:I14"/>
    <mergeCell ref="B16:I16"/>
    <mergeCell ref="B18:I18"/>
    <mergeCell ref="AC1:AC10"/>
    <mergeCell ref="L2:AB9"/>
    <mergeCell ref="AF2:AM2"/>
    <mergeCell ref="B3:B10"/>
    <mergeCell ref="AC34:AE34"/>
    <mergeCell ref="C41:Z41"/>
    <mergeCell ref="AB41:AM41"/>
    <mergeCell ref="D3:J6"/>
    <mergeCell ref="AF3:AM3"/>
    <mergeCell ref="AF4:AK4"/>
    <mergeCell ref="AE6:AF8"/>
    <mergeCell ref="AG6:AH8"/>
    <mergeCell ref="AI6:AJ8"/>
    <mergeCell ref="AK6:AL8"/>
    <mergeCell ref="C7:K7"/>
    <mergeCell ref="C8:K8"/>
  </mergeCells>
  <printOptions horizontalCentered="1"/>
  <pageMargins left="0.25" right="0.25" top="0.5" bottom="0.5" header="0.5" footer="0.5"/>
  <pageSetup paperSize="10000" scale="68" orientation="portrait" horizontalDpi="300" verticalDpi="300" r:id="rId1"/>
  <headerFooter alignWithMargins="0"/>
  <colBreaks count="1" manualBreakCount="1">
    <brk id="4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Y485"/>
  <sheetViews>
    <sheetView showGridLines="0" view="pageBreakPreview" topLeftCell="A28" zoomScaleNormal="130" zoomScaleSheetLayoutView="100" workbookViewId="0">
      <selection activeCell="AG59" sqref="AG59:AQ60"/>
    </sheetView>
  </sheetViews>
  <sheetFormatPr defaultColWidth="8.7109375" defaultRowHeight="12.75"/>
  <cols>
    <col min="1" max="44" width="3.7109375" style="291" customWidth="1"/>
    <col min="45" max="45" width="4.28515625" style="291" customWidth="1"/>
    <col min="46" max="99" width="0.85546875" style="291" customWidth="1"/>
    <col min="100" max="193" width="1.140625" style="291" customWidth="1"/>
    <col min="194" max="16384" width="8.7109375" style="291"/>
  </cols>
  <sheetData>
    <row r="1" spans="1:51" ht="9.9499999999999993" customHeight="1">
      <c r="A1" s="289"/>
      <c r="B1" s="290"/>
      <c r="C1" s="290"/>
      <c r="D1" s="290"/>
      <c r="E1" s="290"/>
      <c r="AR1" s="289"/>
    </row>
    <row r="2" spans="1:51" ht="20.100000000000001" customHeight="1">
      <c r="A2" s="818" t="s">
        <v>66</v>
      </c>
      <c r="B2" s="292"/>
      <c r="C2" s="820" t="s">
        <v>154</v>
      </c>
      <c r="D2" s="820"/>
      <c r="E2" s="820"/>
      <c r="F2" s="820"/>
      <c r="G2" s="820"/>
      <c r="H2" s="820"/>
      <c r="I2" s="820"/>
      <c r="J2" s="820"/>
      <c r="K2" s="820"/>
      <c r="L2" s="293"/>
      <c r="M2" s="821" t="s">
        <v>68</v>
      </c>
      <c r="N2" s="822"/>
      <c r="O2" s="822"/>
      <c r="P2" s="822"/>
      <c r="Q2" s="822"/>
      <c r="R2" s="822"/>
      <c r="S2" s="822"/>
      <c r="T2" s="822"/>
      <c r="U2" s="822"/>
      <c r="V2" s="822"/>
      <c r="W2" s="822"/>
      <c r="X2" s="822"/>
      <c r="Y2" s="822"/>
      <c r="Z2" s="822"/>
      <c r="AA2" s="822"/>
      <c r="AB2" s="822"/>
      <c r="AC2" s="822"/>
      <c r="AD2" s="822"/>
      <c r="AE2" s="822"/>
      <c r="AF2" s="822"/>
      <c r="AG2" s="822"/>
      <c r="AH2" s="823"/>
      <c r="AI2" s="824" t="s">
        <v>69</v>
      </c>
      <c r="AJ2" s="809">
        <v>2</v>
      </c>
      <c r="AK2" s="810"/>
      <c r="AL2" s="809">
        <v>0</v>
      </c>
      <c r="AM2" s="810"/>
      <c r="AN2" s="809">
        <v>1</v>
      </c>
      <c r="AO2" s="810"/>
      <c r="AP2" s="809">
        <v>4</v>
      </c>
      <c r="AQ2" s="810"/>
      <c r="AR2" s="294"/>
    </row>
    <row r="3" spans="1:51" ht="20.100000000000001" customHeight="1" thickBot="1">
      <c r="A3" s="818"/>
      <c r="B3" s="292"/>
      <c r="C3" s="820"/>
      <c r="D3" s="820"/>
      <c r="E3" s="820"/>
      <c r="F3" s="820"/>
      <c r="G3" s="820"/>
      <c r="H3" s="820"/>
      <c r="I3" s="820"/>
      <c r="J3" s="820"/>
      <c r="K3" s="820"/>
      <c r="L3" s="293"/>
      <c r="M3" s="813" t="s">
        <v>70</v>
      </c>
      <c r="N3" s="814"/>
      <c r="O3" s="814"/>
      <c r="P3" s="814"/>
      <c r="Q3" s="814"/>
      <c r="R3" s="814"/>
      <c r="S3" s="814"/>
      <c r="T3" s="814"/>
      <c r="U3" s="814"/>
      <c r="V3" s="814"/>
      <c r="W3" s="814"/>
      <c r="X3" s="814"/>
      <c r="Y3" s="814"/>
      <c r="Z3" s="814"/>
      <c r="AA3" s="814"/>
      <c r="AB3" s="814"/>
      <c r="AC3" s="814"/>
      <c r="AD3" s="814"/>
      <c r="AE3" s="814"/>
      <c r="AF3" s="814"/>
      <c r="AG3" s="814"/>
      <c r="AH3" s="815"/>
      <c r="AI3" s="824"/>
      <c r="AJ3" s="811"/>
      <c r="AK3" s="812"/>
      <c r="AL3" s="811"/>
      <c r="AM3" s="812"/>
      <c r="AN3" s="811"/>
      <c r="AO3" s="812"/>
      <c r="AP3" s="811"/>
      <c r="AQ3" s="812"/>
      <c r="AR3" s="294"/>
    </row>
    <row r="4" spans="1:51" ht="16.5" customHeight="1">
      <c r="A4" s="818"/>
      <c r="C4" s="820"/>
      <c r="D4" s="820"/>
      <c r="E4" s="820"/>
      <c r="F4" s="820"/>
      <c r="G4" s="820"/>
      <c r="H4" s="820"/>
      <c r="I4" s="820"/>
      <c r="J4" s="820"/>
      <c r="K4" s="820"/>
      <c r="L4" s="293"/>
      <c r="M4" s="295" t="s">
        <v>155</v>
      </c>
      <c r="N4" s="296"/>
      <c r="O4" s="296"/>
      <c r="P4" s="297"/>
      <c r="Q4" s="296"/>
      <c r="R4" s="296"/>
      <c r="S4" s="296"/>
      <c r="T4" s="296"/>
      <c r="U4" s="296"/>
      <c r="V4" s="296"/>
      <c r="W4" s="296"/>
      <c r="X4" s="296"/>
      <c r="Y4" s="296"/>
      <c r="Z4" s="296"/>
      <c r="AA4" s="296"/>
      <c r="AB4" s="296"/>
      <c r="AC4" s="296"/>
      <c r="AD4" s="296"/>
      <c r="AE4" s="296"/>
      <c r="AF4" s="296"/>
      <c r="AG4" s="296"/>
      <c r="AH4" s="296"/>
      <c r="AI4" s="824"/>
      <c r="AR4" s="294"/>
    </row>
    <row r="5" spans="1:51" ht="12" customHeight="1">
      <c r="A5" s="818"/>
      <c r="B5" s="816" t="s">
        <v>118</v>
      </c>
      <c r="C5" s="816"/>
      <c r="D5" s="816"/>
      <c r="E5" s="816"/>
      <c r="F5" s="816"/>
      <c r="G5" s="816"/>
      <c r="H5" s="816"/>
      <c r="I5" s="816"/>
      <c r="J5" s="816"/>
      <c r="K5" s="816"/>
      <c r="L5" s="817"/>
      <c r="M5" s="299" t="s">
        <v>3</v>
      </c>
      <c r="N5" s="300" t="s">
        <v>156</v>
      </c>
      <c r="O5" s="296"/>
      <c r="P5" s="297"/>
      <c r="Q5" s="296"/>
      <c r="R5" s="296"/>
      <c r="S5" s="296"/>
      <c r="T5" s="296"/>
      <c r="U5" s="296"/>
      <c r="V5" s="296"/>
      <c r="W5" s="296"/>
      <c r="X5" s="296"/>
      <c r="Y5" s="296"/>
      <c r="Z5" s="296"/>
      <c r="AA5" s="296"/>
      <c r="AB5" s="296"/>
      <c r="AC5" s="296"/>
      <c r="AD5" s="296"/>
      <c r="AE5" s="296"/>
      <c r="AF5" s="296"/>
      <c r="AG5" s="296"/>
      <c r="AH5" s="296"/>
      <c r="AI5" s="824"/>
      <c r="AJ5" s="301"/>
      <c r="AK5" s="302" t="s">
        <v>157</v>
      </c>
      <c r="AL5" s="303"/>
      <c r="AM5" s="303"/>
      <c r="AN5" s="294"/>
      <c r="AO5" s="294"/>
      <c r="AP5" s="304"/>
      <c r="AQ5" s="304"/>
      <c r="AR5" s="294"/>
    </row>
    <row r="6" spans="1:51" ht="12" customHeight="1">
      <c r="A6" s="818"/>
      <c r="B6" s="816" t="s">
        <v>73</v>
      </c>
      <c r="C6" s="816"/>
      <c r="D6" s="816"/>
      <c r="E6" s="816"/>
      <c r="F6" s="816"/>
      <c r="G6" s="816"/>
      <c r="H6" s="816"/>
      <c r="I6" s="816"/>
      <c r="J6" s="816"/>
      <c r="K6" s="816"/>
      <c r="L6" s="817"/>
      <c r="M6" s="299" t="s">
        <v>3</v>
      </c>
      <c r="N6" s="300" t="s">
        <v>158</v>
      </c>
      <c r="O6" s="296"/>
      <c r="P6" s="297"/>
      <c r="Q6" s="296"/>
      <c r="R6" s="296"/>
      <c r="S6" s="296"/>
      <c r="T6" s="296"/>
      <c r="U6" s="296"/>
      <c r="V6" s="296"/>
      <c r="W6" s="296"/>
      <c r="X6" s="296"/>
      <c r="Y6" s="296"/>
      <c r="Z6" s="296"/>
      <c r="AA6" s="296"/>
      <c r="AB6" s="296"/>
      <c r="AC6" s="296"/>
      <c r="AD6" s="296"/>
      <c r="AE6" s="296"/>
      <c r="AF6" s="296"/>
      <c r="AG6" s="296"/>
      <c r="AH6" s="296"/>
      <c r="AI6" s="824"/>
      <c r="AL6" s="305"/>
      <c r="AM6" s="303"/>
      <c r="AN6" s="306"/>
      <c r="AO6" s="306"/>
      <c r="AP6" s="306"/>
      <c r="AQ6" s="306"/>
      <c r="AR6" s="294"/>
    </row>
    <row r="7" spans="1:51" ht="14.25" customHeight="1" thickBot="1">
      <c r="A7" s="819"/>
      <c r="B7" s="307"/>
      <c r="C7" s="308"/>
      <c r="D7" s="309"/>
      <c r="E7" s="309"/>
      <c r="F7" s="309"/>
      <c r="G7" s="309"/>
      <c r="H7" s="309"/>
      <c r="I7" s="309"/>
      <c r="J7" s="309"/>
      <c r="K7" s="309"/>
      <c r="L7" s="310"/>
      <c r="M7" s="311" t="s">
        <v>3</v>
      </c>
      <c r="N7" s="312" t="s">
        <v>159</v>
      </c>
      <c r="O7" s="307"/>
      <c r="P7" s="313"/>
      <c r="Q7" s="307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825"/>
      <c r="AJ7" s="307"/>
      <c r="AK7" s="307"/>
      <c r="AL7" s="314"/>
      <c r="AM7" s="314"/>
      <c r="AN7" s="314"/>
      <c r="AO7" s="314"/>
      <c r="AP7" s="314"/>
      <c r="AQ7" s="314"/>
      <c r="AR7" s="294"/>
    </row>
    <row r="8" spans="1:51" ht="2.1" customHeight="1">
      <c r="E8" s="315"/>
      <c r="F8" s="294"/>
      <c r="G8" s="294"/>
      <c r="H8" s="294"/>
      <c r="I8" s="294"/>
      <c r="J8" s="294"/>
      <c r="K8" s="294"/>
      <c r="L8" s="316"/>
      <c r="M8" s="317"/>
      <c r="N8" s="296"/>
      <c r="O8" s="296"/>
      <c r="P8" s="297"/>
      <c r="Q8" s="296"/>
      <c r="R8" s="296"/>
      <c r="S8" s="296"/>
      <c r="T8" s="296"/>
      <c r="U8" s="296"/>
      <c r="V8" s="296"/>
      <c r="W8" s="296"/>
      <c r="X8" s="296"/>
      <c r="Y8" s="296"/>
      <c r="Z8" s="296"/>
      <c r="AA8" s="296"/>
      <c r="AB8" s="296"/>
      <c r="AC8" s="296"/>
      <c r="AD8" s="296"/>
      <c r="AE8" s="296"/>
      <c r="AF8" s="296"/>
      <c r="AG8" s="296"/>
      <c r="AH8" s="296"/>
      <c r="AI8" s="296"/>
      <c r="AJ8" s="318"/>
      <c r="AK8" s="315"/>
      <c r="AL8" s="294"/>
      <c r="AM8" s="294"/>
      <c r="AN8" s="294"/>
      <c r="AO8" s="294"/>
      <c r="AP8" s="294"/>
      <c r="AQ8" s="294"/>
      <c r="AR8" s="294"/>
    </row>
    <row r="9" spans="1:51" ht="14.25" customHeight="1">
      <c r="A9" s="319"/>
      <c r="B9" s="805" t="s">
        <v>75</v>
      </c>
      <c r="C9" s="805"/>
      <c r="D9" s="805"/>
      <c r="E9" s="805"/>
      <c r="F9" s="291" t="s">
        <v>3</v>
      </c>
      <c r="G9" s="320" t="s">
        <v>160</v>
      </c>
      <c r="H9" s="321"/>
      <c r="I9" s="321"/>
      <c r="J9" s="321"/>
      <c r="K9" s="321"/>
      <c r="L9" s="321"/>
      <c r="M9" s="321"/>
      <c r="N9" s="321"/>
      <c r="O9" s="321"/>
      <c r="P9" s="321"/>
      <c r="Q9" s="321"/>
      <c r="R9" s="322" t="s">
        <v>3</v>
      </c>
      <c r="S9" s="806" t="s">
        <v>161</v>
      </c>
      <c r="T9" s="806"/>
      <c r="U9" s="806"/>
      <c r="V9" s="806"/>
      <c r="W9" s="806"/>
      <c r="X9" s="806"/>
      <c r="Y9" s="806"/>
      <c r="Z9" s="806"/>
      <c r="AA9" s="806"/>
      <c r="AB9" s="806"/>
      <c r="AC9" s="806"/>
      <c r="AD9" s="323" t="s">
        <v>3</v>
      </c>
      <c r="AE9" s="324" t="s">
        <v>77</v>
      </c>
      <c r="AF9" s="325"/>
      <c r="AG9" s="325"/>
      <c r="AH9" s="325"/>
      <c r="AI9" s="326"/>
      <c r="AJ9" s="327"/>
      <c r="AK9" s="807" t="s">
        <v>78</v>
      </c>
      <c r="AL9" s="808"/>
      <c r="AM9" s="808"/>
      <c r="AN9" s="808"/>
      <c r="AO9" s="808"/>
      <c r="AP9" s="808"/>
      <c r="AQ9" s="808"/>
      <c r="AR9" s="328"/>
      <c r="AX9" s="329"/>
      <c r="AY9" s="329"/>
    </row>
    <row r="10" spans="1:51" ht="5.25" customHeight="1" thickBot="1">
      <c r="A10" s="307"/>
      <c r="B10" s="330"/>
      <c r="C10" s="330"/>
      <c r="D10" s="330"/>
      <c r="E10" s="331"/>
      <c r="F10" s="332"/>
      <c r="G10" s="332"/>
      <c r="H10" s="332"/>
      <c r="I10" s="332"/>
      <c r="J10" s="332"/>
      <c r="K10" s="332"/>
      <c r="L10" s="332"/>
      <c r="M10" s="333"/>
      <c r="N10" s="334"/>
      <c r="O10" s="330"/>
      <c r="P10" s="335"/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1"/>
      <c r="AL10" s="336"/>
      <c r="AM10" s="337"/>
      <c r="AN10" s="337"/>
      <c r="AO10" s="337"/>
      <c r="AP10" s="337"/>
      <c r="AQ10" s="337"/>
      <c r="AR10" s="338"/>
    </row>
    <row r="11" spans="1:51" ht="2.25" customHeight="1">
      <c r="A11" s="826" t="s">
        <v>81</v>
      </c>
      <c r="B11" s="827"/>
      <c r="C11" s="339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8"/>
      <c r="S11" s="318"/>
      <c r="T11" s="318"/>
      <c r="U11" s="318"/>
      <c r="V11" s="318"/>
      <c r="W11" s="318"/>
      <c r="X11" s="318"/>
      <c r="Y11" s="318"/>
      <c r="Z11" s="318"/>
      <c r="AA11" s="318"/>
      <c r="AB11" s="318"/>
      <c r="AC11" s="318"/>
      <c r="AD11" s="318"/>
      <c r="AE11" s="318"/>
      <c r="AF11" s="318"/>
      <c r="AG11" s="318"/>
      <c r="AH11" s="318"/>
      <c r="AI11" s="318"/>
      <c r="AJ11" s="318"/>
      <c r="AK11" s="318"/>
      <c r="AL11" s="318"/>
      <c r="AM11" s="318"/>
      <c r="AN11" s="318"/>
      <c r="AO11" s="318"/>
      <c r="AP11" s="318"/>
      <c r="AQ11" s="340"/>
      <c r="AR11" s="296"/>
    </row>
    <row r="12" spans="1:51" ht="20.100000000000001" customHeight="1">
      <c r="A12" s="824"/>
      <c r="B12" s="828"/>
      <c r="C12" s="341"/>
      <c r="D12" s="342" t="s">
        <v>82</v>
      </c>
      <c r="F12" s="342"/>
      <c r="G12" s="342"/>
      <c r="H12" s="342"/>
      <c r="I12" s="343"/>
      <c r="J12" s="343" t="s">
        <v>83</v>
      </c>
      <c r="K12" s="643">
        <f>'1721-A2'!N24</f>
        <v>0</v>
      </c>
      <c r="L12" s="643">
        <f>'1721-A2'!O24</f>
        <v>7</v>
      </c>
      <c r="M12" s="638"/>
      <c r="N12" s="643">
        <f>'1721-A2'!Q24</f>
        <v>4</v>
      </c>
      <c r="O12" s="643">
        <f>'1721-A2'!R24</f>
        <v>3</v>
      </c>
      <c r="P12" s="643">
        <f>'1721-A2'!S24</f>
        <v>3</v>
      </c>
      <c r="Q12" s="638"/>
      <c r="R12" s="643">
        <f>'1721-A2'!U24</f>
        <v>5</v>
      </c>
      <c r="S12" s="643">
        <f>'1721-A2'!V24</f>
        <v>6</v>
      </c>
      <c r="T12" s="643">
        <f>'1721-A2'!W24</f>
        <v>2</v>
      </c>
      <c r="U12" s="638"/>
      <c r="V12" s="643">
        <f>'1721-A2'!Y24</f>
        <v>1</v>
      </c>
      <c r="W12" s="638"/>
      <c r="X12" s="643">
        <f>'1721-A2'!AA24</f>
        <v>3</v>
      </c>
      <c r="Y12" s="643">
        <f>'1721-A2'!AB24</f>
        <v>0</v>
      </c>
      <c r="Z12" s="643">
        <f>'1721-A2'!AC24</f>
        <v>4</v>
      </c>
      <c r="AA12" s="638"/>
      <c r="AB12" s="643">
        <f>'1721-A2'!AE24</f>
        <v>0</v>
      </c>
      <c r="AC12" s="643">
        <f>'1721-A2'!AF24</f>
        <v>0</v>
      </c>
      <c r="AD12" s="643">
        <f>'1721-A2'!AG24</f>
        <v>0</v>
      </c>
      <c r="AE12" s="296"/>
      <c r="AF12" s="344"/>
      <c r="AG12" s="344"/>
      <c r="AH12" s="344"/>
      <c r="AI12" s="296"/>
      <c r="AJ12" s="296"/>
      <c r="AK12" s="296"/>
      <c r="AL12" s="296"/>
      <c r="AM12" s="296"/>
      <c r="AN12" s="296"/>
      <c r="AO12" s="296"/>
      <c r="AP12" s="296"/>
      <c r="AQ12" s="345"/>
    </row>
    <row r="13" spans="1:51" ht="3.95" customHeight="1">
      <c r="A13" s="824"/>
      <c r="B13" s="828"/>
      <c r="C13" s="341"/>
      <c r="D13" s="342"/>
      <c r="F13" s="342"/>
      <c r="G13" s="342"/>
      <c r="H13" s="342"/>
      <c r="I13" s="343"/>
      <c r="J13" s="343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365"/>
      <c r="AC13" s="365"/>
      <c r="AD13" s="365"/>
      <c r="AE13" s="296"/>
      <c r="AF13" s="344"/>
      <c r="AG13" s="344"/>
      <c r="AH13" s="344"/>
      <c r="AI13" s="296"/>
      <c r="AJ13" s="296"/>
      <c r="AK13" s="296"/>
      <c r="AL13" s="296"/>
      <c r="AM13" s="296"/>
      <c r="AN13" s="296"/>
      <c r="AO13" s="296"/>
      <c r="AP13" s="296"/>
      <c r="AQ13" s="345"/>
    </row>
    <row r="14" spans="1:51" ht="20.100000000000001" customHeight="1">
      <c r="A14" s="824"/>
      <c r="B14" s="828"/>
      <c r="C14" s="341"/>
      <c r="D14" s="346" t="s">
        <v>84</v>
      </c>
      <c r="E14" s="347"/>
      <c r="F14" s="346"/>
      <c r="G14" s="346"/>
      <c r="H14" s="346"/>
      <c r="I14" s="346"/>
      <c r="J14" s="346" t="s">
        <v>83</v>
      </c>
      <c r="K14" s="643" t="str">
        <f>'1721-A2'!N20</f>
        <v>R</v>
      </c>
      <c r="L14" s="643" t="str">
        <f>'1721-A2'!O20</f>
        <v>U</v>
      </c>
      <c r="M14" s="643" t="str">
        <f>'1721-A2'!P20</f>
        <v>S</v>
      </c>
      <c r="N14" s="643" t="str">
        <f>'1721-A2'!Q20</f>
        <v>N</v>
      </c>
      <c r="O14" s="643"/>
      <c r="P14" s="643" t="str">
        <f>'1721-A2'!S20</f>
        <v xml:space="preserve"> </v>
      </c>
      <c r="Q14" s="643" t="str">
        <f>'1721-A2'!T20</f>
        <v>B</v>
      </c>
      <c r="R14" s="643" t="str">
        <f>'1721-A2'!U20</f>
        <v>U</v>
      </c>
      <c r="S14" s="643" t="str">
        <f>'1721-A2'!V20</f>
        <v>D</v>
      </c>
      <c r="T14" s="643"/>
      <c r="U14" s="643" t="str">
        <f>'1721-A2'!X20</f>
        <v>A</v>
      </c>
      <c r="V14" s="643" t="str">
        <f>'1721-A2'!Y20</f>
        <v>T</v>
      </c>
      <c r="W14" s="643" t="str">
        <f>'1721-A2'!Z20</f>
        <v>I</v>
      </c>
      <c r="X14" s="643" t="str">
        <f>'1721-A2'!AA20</f>
        <v>,</v>
      </c>
      <c r="Y14" s="643" t="str">
        <f>'1721-A2'!AB20</f>
        <v>S</v>
      </c>
      <c r="Z14" s="643" t="str">
        <f>'1721-A2'!AC20</f>
        <v>I</v>
      </c>
      <c r="AA14" s="643" t="str">
        <f>'1721-A2'!AD20</f>
        <v>P</v>
      </c>
      <c r="AB14" s="643" t="str">
        <f>'1721-A2'!AE20</f>
        <v>,</v>
      </c>
      <c r="AC14" s="643" t="str">
        <f>'1721-A2'!AF20</f>
        <v>M</v>
      </c>
      <c r="AD14" s="643" t="str">
        <f>'1721-A2'!AG20</f>
        <v>S</v>
      </c>
      <c r="AE14" s="643" t="str">
        <f>'1721-A2'!AH20</f>
        <v>C</v>
      </c>
      <c r="AF14" s="643" t="str">
        <f>'1721-A2'!AI20</f>
        <v>,</v>
      </c>
      <c r="AG14" s="643" t="str">
        <f>'1721-A2'!AJ20</f>
        <v>M</v>
      </c>
      <c r="AH14" s="643" t="str">
        <f>'1721-A2'!AK20</f>
        <v>E</v>
      </c>
      <c r="AI14" s="643" t="str">
        <f>'1721-A2'!AL20</f>
        <v>N</v>
      </c>
      <c r="AJ14" s="643"/>
      <c r="AK14" s="643"/>
      <c r="AL14" s="643"/>
      <c r="AM14" s="643"/>
      <c r="AN14" s="643"/>
      <c r="AO14" s="643"/>
      <c r="AP14" s="643"/>
      <c r="AQ14" s="345"/>
      <c r="AR14" s="296"/>
    </row>
    <row r="15" spans="1:51" ht="3.95" customHeight="1">
      <c r="A15" s="824"/>
      <c r="B15" s="828"/>
      <c r="C15" s="341"/>
      <c r="D15" s="346"/>
      <c r="E15" s="347"/>
      <c r="F15" s="346"/>
      <c r="G15" s="346"/>
      <c r="H15" s="346"/>
      <c r="I15" s="346"/>
      <c r="J15" s="346"/>
      <c r="K15" s="348"/>
      <c r="L15" s="348"/>
      <c r="M15" s="348"/>
      <c r="N15" s="348"/>
      <c r="O15" s="348"/>
      <c r="P15" s="348"/>
      <c r="Q15" s="348"/>
      <c r="R15" s="348"/>
      <c r="S15" s="348"/>
      <c r="T15" s="348"/>
      <c r="U15" s="348"/>
      <c r="V15" s="348"/>
      <c r="W15" s="348"/>
      <c r="X15" s="348"/>
      <c r="Y15" s="348"/>
      <c r="Z15" s="348"/>
      <c r="AA15" s="348"/>
      <c r="AB15" s="348"/>
      <c r="AC15" s="348"/>
      <c r="AD15" s="344"/>
      <c r="AE15" s="296"/>
      <c r="AF15" s="344"/>
      <c r="AG15" s="344"/>
      <c r="AH15" s="344"/>
      <c r="AI15" s="296"/>
      <c r="AJ15" s="296"/>
      <c r="AK15" s="296"/>
      <c r="AL15" s="296"/>
      <c r="AM15" s="296"/>
      <c r="AN15" s="296"/>
      <c r="AO15" s="296"/>
      <c r="AP15" s="296"/>
      <c r="AQ15" s="345"/>
    </row>
    <row r="16" spans="1:51" ht="20.100000000000001" customHeight="1">
      <c r="A16" s="824"/>
      <c r="B16" s="828"/>
      <c r="C16" s="341"/>
      <c r="D16" s="346" t="s">
        <v>85</v>
      </c>
      <c r="E16" s="347"/>
      <c r="F16" s="346"/>
      <c r="G16" s="346"/>
      <c r="H16" s="346"/>
      <c r="I16" s="346"/>
      <c r="J16" s="346" t="s">
        <v>83</v>
      </c>
      <c r="K16" s="643" t="str">
        <f>'1770SS'!L19</f>
        <v>P</v>
      </c>
      <c r="L16" s="643" t="str">
        <f>'1770SS'!M19</f>
        <v>E</v>
      </c>
      <c r="M16" s="643" t="str">
        <f>'1770SS'!N19</f>
        <v>G</v>
      </c>
      <c r="N16" s="643" t="str">
        <f>'1770SS'!O19</f>
        <v>A</v>
      </c>
      <c r="O16" s="643" t="str">
        <f>'1770SS'!P19</f>
        <v>W</v>
      </c>
      <c r="P16" s="643" t="str">
        <f>'1770SS'!Q19</f>
        <v>A</v>
      </c>
      <c r="Q16" s="643" t="str">
        <f>'1770SS'!R19</f>
        <v>I</v>
      </c>
      <c r="R16" s="643"/>
      <c r="S16" s="643" t="str">
        <f>'1770SS'!T19</f>
        <v>N</v>
      </c>
      <c r="T16" s="643" t="str">
        <f>'1770SS'!U19</f>
        <v>E</v>
      </c>
      <c r="U16" s="643" t="str">
        <f>'1770SS'!V19</f>
        <v>G</v>
      </c>
      <c r="V16" s="643" t="str">
        <f>'1770SS'!W19</f>
        <v>E</v>
      </c>
      <c r="W16" s="643" t="str">
        <f>'1770SS'!X19</f>
        <v>R</v>
      </c>
      <c r="X16" s="643" t="str">
        <f>'1770SS'!Y19</f>
        <v>I</v>
      </c>
      <c r="Y16" s="643"/>
      <c r="Z16" s="643" t="str">
        <f>'1770SS'!AA19</f>
        <v>S</v>
      </c>
      <c r="AA16" s="643" t="str">
        <f>'1770SS'!AB19</f>
        <v>I</v>
      </c>
      <c r="AB16" s="643" t="str">
        <f>'1770SS'!AC19</f>
        <v>P</v>
      </c>
      <c r="AC16" s="643" t="str">
        <f>'1770SS'!AD19</f>
        <v>I</v>
      </c>
      <c r="AD16" s="643" t="str">
        <f>'1770SS'!AE19</f>
        <v>L</v>
      </c>
      <c r="AE16" s="643"/>
      <c r="AF16" s="643"/>
      <c r="AG16" s="643"/>
      <c r="AH16" s="296"/>
      <c r="AI16" s="346" t="s">
        <v>86</v>
      </c>
      <c r="AJ16" s="344"/>
      <c r="AK16" s="642"/>
      <c r="AL16" s="642"/>
      <c r="AM16" s="642"/>
      <c r="AN16" s="642"/>
      <c r="AO16" s="642"/>
      <c r="AP16" s="642"/>
      <c r="AQ16" s="345"/>
    </row>
    <row r="17" spans="1:44" ht="3.95" customHeight="1">
      <c r="A17" s="824"/>
      <c r="B17" s="828"/>
      <c r="C17" s="341"/>
      <c r="D17" s="346"/>
      <c r="E17" s="347"/>
      <c r="F17" s="346"/>
      <c r="G17" s="346"/>
      <c r="H17" s="346"/>
      <c r="I17" s="346"/>
      <c r="J17" s="346"/>
      <c r="K17" s="344"/>
      <c r="L17" s="344"/>
      <c r="M17" s="344"/>
      <c r="N17" s="344"/>
      <c r="O17" s="344"/>
      <c r="P17" s="344"/>
      <c r="Q17" s="344"/>
      <c r="R17" s="344"/>
      <c r="S17" s="344"/>
      <c r="T17" s="344"/>
      <c r="U17" s="344"/>
      <c r="V17" s="344"/>
      <c r="W17" s="344"/>
      <c r="X17" s="344"/>
      <c r="Y17" s="344"/>
      <c r="Z17" s="344"/>
      <c r="AA17" s="344"/>
      <c r="AB17" s="344"/>
      <c r="AC17" s="344"/>
      <c r="AD17" s="344"/>
      <c r="AE17" s="296"/>
      <c r="AF17" s="344"/>
      <c r="AG17" s="344"/>
      <c r="AH17" s="344"/>
      <c r="AI17" s="296"/>
      <c r="AJ17" s="296"/>
      <c r="AK17" s="296"/>
      <c r="AL17" s="296"/>
      <c r="AM17" s="296"/>
      <c r="AN17" s="296"/>
      <c r="AO17" s="296"/>
      <c r="AP17" s="296"/>
      <c r="AQ17" s="345"/>
    </row>
    <row r="18" spans="1:44" ht="20.100000000000001" customHeight="1">
      <c r="A18" s="824"/>
      <c r="B18" s="828"/>
      <c r="C18" s="341"/>
      <c r="D18" s="346" t="s">
        <v>87</v>
      </c>
      <c r="E18" s="347"/>
      <c r="F18" s="346"/>
      <c r="G18" s="346"/>
      <c r="H18" s="346"/>
      <c r="I18" s="346"/>
      <c r="J18" s="346" t="s">
        <v>83</v>
      </c>
      <c r="K18" s="643">
        <v>0</v>
      </c>
      <c r="L18" s="643">
        <v>8</v>
      </c>
      <c r="M18" s="643">
        <v>1</v>
      </c>
      <c r="N18" s="643">
        <v>2</v>
      </c>
      <c r="O18" s="349" t="s">
        <v>88</v>
      </c>
      <c r="P18" s="643">
        <v>7</v>
      </c>
      <c r="Q18" s="643">
        <v>1</v>
      </c>
      <c r="R18" s="643">
        <v>7</v>
      </c>
      <c r="S18" s="643">
        <v>9</v>
      </c>
      <c r="T18" s="643">
        <v>3</v>
      </c>
      <c r="U18" s="643">
        <v>4</v>
      </c>
      <c r="V18" s="643">
        <v>5</v>
      </c>
      <c r="W18" s="643"/>
      <c r="X18" s="344"/>
      <c r="Z18" s="346" t="s">
        <v>162</v>
      </c>
      <c r="AA18" s="344"/>
      <c r="AC18" s="300" t="s">
        <v>83</v>
      </c>
      <c r="AD18" s="643">
        <v>0</v>
      </c>
      <c r="AE18" s="643">
        <v>7</v>
      </c>
      <c r="AF18" s="643">
        <v>1</v>
      </c>
      <c r="AG18" s="643">
        <v>7</v>
      </c>
      <c r="AH18" s="349" t="s">
        <v>88</v>
      </c>
      <c r="AI18" s="643">
        <v>4</v>
      </c>
      <c r="AJ18" s="643">
        <v>2</v>
      </c>
      <c r="AK18" s="643">
        <v>6</v>
      </c>
      <c r="AL18" s="643">
        <v>2</v>
      </c>
      <c r="AM18" s="643">
        <v>1</v>
      </c>
      <c r="AN18" s="643">
        <v>4</v>
      </c>
      <c r="AO18" s="643">
        <v>3</v>
      </c>
      <c r="AP18" s="643"/>
      <c r="AQ18" s="350"/>
    </row>
    <row r="19" spans="1:44" ht="3.95" customHeight="1">
      <c r="A19" s="824"/>
      <c r="B19" s="828"/>
      <c r="C19" s="341"/>
      <c r="D19" s="346"/>
      <c r="E19" s="347"/>
      <c r="F19" s="346"/>
      <c r="G19" s="346"/>
      <c r="H19" s="346"/>
      <c r="I19" s="346"/>
      <c r="J19" s="346"/>
      <c r="K19" s="344"/>
      <c r="L19" s="344"/>
      <c r="M19" s="344"/>
      <c r="N19" s="344"/>
      <c r="O19" s="344"/>
      <c r="P19" s="344"/>
      <c r="Q19" s="344"/>
      <c r="R19" s="344"/>
      <c r="S19" s="344"/>
      <c r="T19" s="344"/>
      <c r="U19" s="344"/>
      <c r="V19" s="344"/>
      <c r="W19" s="344"/>
      <c r="X19" s="344"/>
      <c r="Y19" s="344"/>
      <c r="Z19" s="344"/>
      <c r="AA19" s="344"/>
      <c r="AB19" s="344"/>
      <c r="AC19" s="344"/>
      <c r="AD19" s="344"/>
      <c r="AE19" s="296"/>
      <c r="AF19" s="344"/>
      <c r="AG19" s="344"/>
      <c r="AH19" s="344"/>
      <c r="AI19" s="296"/>
      <c r="AJ19" s="296"/>
      <c r="AK19" s="296"/>
      <c r="AL19" s="296"/>
      <c r="AM19" s="296"/>
      <c r="AN19" s="296"/>
      <c r="AO19" s="296"/>
      <c r="AP19" s="296"/>
      <c r="AQ19" s="345"/>
    </row>
    <row r="20" spans="1:44" ht="20.100000000000001" customHeight="1">
      <c r="A20" s="824"/>
      <c r="B20" s="828"/>
      <c r="C20" s="341"/>
      <c r="D20" s="346" t="s">
        <v>90</v>
      </c>
      <c r="E20" s="347"/>
      <c r="F20" s="346"/>
      <c r="G20" s="346"/>
      <c r="H20" s="346"/>
      <c r="I20" s="346"/>
      <c r="J20" s="346" t="s">
        <v>83</v>
      </c>
      <c r="K20" s="642"/>
      <c r="L20" s="346" t="s">
        <v>91</v>
      </c>
      <c r="M20" s="343"/>
      <c r="N20" s="343"/>
      <c r="O20" s="343"/>
      <c r="P20" s="343"/>
      <c r="Q20" s="343"/>
      <c r="R20" s="343"/>
      <c r="S20" s="296"/>
      <c r="T20" s="643" t="s">
        <v>92</v>
      </c>
      <c r="U20" s="346" t="s">
        <v>93</v>
      </c>
      <c r="V20" s="344"/>
      <c r="W20" s="344"/>
      <c r="X20" s="344"/>
      <c r="Y20" s="344"/>
      <c r="Z20" s="344"/>
      <c r="AA20" s="344"/>
      <c r="AB20" s="344"/>
      <c r="AC20" s="344"/>
      <c r="AD20" s="344"/>
      <c r="AE20" s="296"/>
      <c r="AF20" s="344"/>
      <c r="AG20" s="344"/>
      <c r="AH20" s="344"/>
      <c r="AI20" s="296"/>
      <c r="AJ20" s="296"/>
      <c r="AK20" s="296"/>
      <c r="AL20" s="296"/>
      <c r="AM20" s="296"/>
      <c r="AN20" s="296"/>
      <c r="AO20" s="296"/>
      <c r="AP20" s="296"/>
      <c r="AQ20" s="345"/>
    </row>
    <row r="21" spans="1:44" ht="6.75" customHeight="1" thickBot="1">
      <c r="A21" s="825"/>
      <c r="B21" s="829"/>
      <c r="C21" s="351"/>
      <c r="D21" s="352"/>
      <c r="E21" s="307"/>
      <c r="F21" s="307"/>
      <c r="G21" s="307"/>
      <c r="H21" s="307"/>
      <c r="I21" s="307"/>
      <c r="J21" s="307"/>
      <c r="K21" s="307"/>
      <c r="L21" s="307"/>
      <c r="M21" s="307"/>
      <c r="N21" s="307"/>
      <c r="O21" s="307"/>
      <c r="P21" s="307"/>
      <c r="Q21" s="307"/>
      <c r="R21" s="307"/>
      <c r="S21" s="307"/>
      <c r="T21" s="307"/>
      <c r="U21" s="307"/>
      <c r="V21" s="307"/>
      <c r="W21" s="307"/>
      <c r="X21" s="307"/>
      <c r="Y21" s="353"/>
      <c r="Z21" s="353"/>
      <c r="AA21" s="353"/>
      <c r="AB21" s="353"/>
      <c r="AC21" s="353"/>
      <c r="AD21" s="353"/>
      <c r="AE21" s="307"/>
      <c r="AF21" s="353"/>
      <c r="AG21" s="353"/>
      <c r="AH21" s="353"/>
      <c r="AI21" s="307"/>
      <c r="AJ21" s="307"/>
      <c r="AK21" s="307"/>
      <c r="AL21" s="307"/>
      <c r="AM21" s="307"/>
      <c r="AN21" s="307"/>
      <c r="AO21" s="307"/>
      <c r="AP21" s="307"/>
      <c r="AQ21" s="354"/>
    </row>
    <row r="22" spans="1:44" ht="5.0999999999999996" customHeight="1">
      <c r="A22" s="830"/>
      <c r="B22" s="830"/>
      <c r="C22" s="830"/>
      <c r="D22" s="830"/>
      <c r="E22" s="830"/>
      <c r="F22" s="830"/>
      <c r="G22" s="830"/>
      <c r="H22" s="830"/>
      <c r="I22" s="830"/>
      <c r="J22" s="830"/>
      <c r="K22" s="830"/>
      <c r="L22" s="830"/>
      <c r="M22" s="830"/>
      <c r="N22" s="830"/>
      <c r="O22" s="830"/>
      <c r="P22" s="830"/>
      <c r="Q22" s="830"/>
      <c r="R22" s="830"/>
      <c r="S22" s="830"/>
      <c r="T22" s="830"/>
      <c r="U22" s="830"/>
      <c r="V22" s="830"/>
      <c r="W22" s="830"/>
      <c r="X22" s="830"/>
      <c r="Y22" s="830"/>
      <c r="Z22" s="830"/>
      <c r="AA22" s="830"/>
      <c r="AB22" s="830"/>
      <c r="AC22" s="830"/>
      <c r="AD22" s="830"/>
      <c r="AE22" s="830"/>
      <c r="AF22" s="830"/>
      <c r="AG22" s="830"/>
      <c r="AH22" s="830"/>
      <c r="AI22" s="830"/>
      <c r="AJ22" s="830"/>
      <c r="AK22" s="830"/>
      <c r="AL22" s="830"/>
      <c r="AM22" s="830"/>
      <c r="AN22" s="830"/>
      <c r="AO22" s="830"/>
      <c r="AP22" s="830"/>
      <c r="AQ22" s="830"/>
      <c r="AR22" s="344"/>
    </row>
    <row r="23" spans="1:44" s="362" customFormat="1" ht="12" customHeight="1">
      <c r="A23" s="355" t="s">
        <v>163</v>
      </c>
      <c r="B23" s="356"/>
      <c r="C23" s="356"/>
      <c r="D23" s="357"/>
      <c r="E23" s="358"/>
      <c r="F23" s="359"/>
      <c r="G23" s="359"/>
      <c r="H23" s="359"/>
      <c r="I23" s="359"/>
      <c r="J23" s="359"/>
      <c r="K23" s="359"/>
      <c r="L23" s="358"/>
      <c r="M23" s="358"/>
      <c r="N23" s="358"/>
      <c r="O23" s="358"/>
      <c r="P23" s="358"/>
      <c r="Q23" s="358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  <c r="AC23" s="358"/>
      <c r="AD23" s="358"/>
      <c r="AE23" s="360"/>
      <c r="AF23" s="831" t="s">
        <v>164</v>
      </c>
      <c r="AG23" s="832"/>
      <c r="AH23" s="832"/>
      <c r="AI23" s="832"/>
      <c r="AJ23" s="832"/>
      <c r="AK23" s="832"/>
      <c r="AL23" s="832"/>
      <c r="AM23" s="832"/>
      <c r="AN23" s="832"/>
      <c r="AO23" s="832"/>
      <c r="AP23" s="832"/>
      <c r="AQ23" s="833"/>
      <c r="AR23" s="361"/>
    </row>
    <row r="24" spans="1:44" s="362" customFormat="1" ht="2.1" customHeight="1">
      <c r="A24" s="363"/>
      <c r="B24" s="364"/>
      <c r="C24" s="364"/>
      <c r="D24" s="298"/>
      <c r="E24" s="365"/>
      <c r="F24" s="344"/>
      <c r="G24" s="344"/>
      <c r="H24" s="344"/>
      <c r="I24" s="344"/>
      <c r="J24" s="344"/>
      <c r="K24" s="344"/>
      <c r="L24" s="365"/>
      <c r="M24" s="365"/>
      <c r="N24" s="365"/>
      <c r="O24" s="365"/>
      <c r="P24" s="365"/>
      <c r="Q24" s="365"/>
      <c r="R24" s="365"/>
      <c r="S24" s="365"/>
      <c r="T24" s="365"/>
      <c r="U24" s="365"/>
      <c r="V24" s="365"/>
      <c r="W24" s="365"/>
      <c r="X24" s="365"/>
      <c r="Y24" s="365"/>
      <c r="Z24" s="365"/>
      <c r="AA24" s="365"/>
      <c r="AB24" s="365"/>
      <c r="AC24" s="365"/>
      <c r="AD24" s="365"/>
      <c r="AE24" s="365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366"/>
      <c r="AR24" s="361"/>
    </row>
    <row r="25" spans="1:44" s="370" customFormat="1" ht="15" customHeight="1">
      <c r="A25" s="834" t="s">
        <v>165</v>
      </c>
      <c r="B25" s="835"/>
      <c r="C25" s="836"/>
      <c r="D25" s="367">
        <v>1</v>
      </c>
      <c r="E25" s="843" t="s">
        <v>166</v>
      </c>
      <c r="F25" s="843"/>
      <c r="G25" s="843"/>
      <c r="H25" s="843"/>
      <c r="I25" s="843"/>
      <c r="J25" s="843"/>
      <c r="K25" s="843"/>
      <c r="L25" s="843"/>
      <c r="M25" s="843"/>
      <c r="N25" s="843"/>
      <c r="O25" s="843"/>
      <c r="P25" s="843"/>
      <c r="Q25" s="843"/>
      <c r="R25" s="843"/>
      <c r="S25" s="843"/>
      <c r="T25" s="843"/>
      <c r="U25" s="843"/>
      <c r="V25" s="843"/>
      <c r="W25" s="843"/>
      <c r="X25" s="343" t="s">
        <v>167</v>
      </c>
      <c r="Y25" s="343" t="s">
        <v>168</v>
      </c>
      <c r="Z25" s="343"/>
      <c r="AA25" s="343"/>
      <c r="AB25" s="344"/>
      <c r="AC25" s="344"/>
      <c r="AD25" s="344"/>
      <c r="AE25" s="344"/>
      <c r="AF25" s="844">
        <v>1</v>
      </c>
      <c r="AG25" s="846">
        <f>'1721-A2'!AC88</f>
        <v>93700239.545000002</v>
      </c>
      <c r="AH25" s="847"/>
      <c r="AI25" s="847"/>
      <c r="AJ25" s="847"/>
      <c r="AK25" s="847"/>
      <c r="AL25" s="847"/>
      <c r="AM25" s="847"/>
      <c r="AN25" s="847"/>
      <c r="AO25" s="847"/>
      <c r="AP25" s="847"/>
      <c r="AQ25" s="848"/>
      <c r="AR25" s="344"/>
    </row>
    <row r="26" spans="1:44" s="370" customFormat="1" ht="9" customHeight="1">
      <c r="A26" s="837"/>
      <c r="B26" s="838"/>
      <c r="C26" s="839"/>
      <c r="D26" s="371"/>
      <c r="E26" s="372" t="s">
        <v>169</v>
      </c>
      <c r="F26" s="373"/>
      <c r="G26" s="373"/>
      <c r="H26" s="373"/>
      <c r="I26" s="373"/>
      <c r="J26" s="373"/>
      <c r="K26" s="373"/>
      <c r="L26" s="373"/>
      <c r="M26" s="373"/>
      <c r="N26" s="373"/>
      <c r="O26" s="373"/>
      <c r="P26" s="373"/>
      <c r="Q26" s="373"/>
      <c r="R26" s="373"/>
      <c r="S26" s="373"/>
      <c r="T26" s="373"/>
      <c r="U26" s="373"/>
      <c r="V26" s="373"/>
      <c r="W26" s="344"/>
      <c r="X26" s="374"/>
      <c r="Y26" s="374"/>
      <c r="Z26" s="374"/>
      <c r="AA26" s="374"/>
      <c r="AB26" s="374"/>
      <c r="AC26" s="374"/>
      <c r="AD26" s="374"/>
      <c r="AE26" s="374"/>
      <c r="AF26" s="845"/>
      <c r="AG26" s="849"/>
      <c r="AH26" s="850"/>
      <c r="AI26" s="850"/>
      <c r="AJ26" s="850"/>
      <c r="AK26" s="850"/>
      <c r="AL26" s="850"/>
      <c r="AM26" s="850"/>
      <c r="AN26" s="850"/>
      <c r="AO26" s="850"/>
      <c r="AP26" s="850"/>
      <c r="AQ26" s="851"/>
      <c r="AR26" s="344"/>
    </row>
    <row r="27" spans="1:44" s="370" customFormat="1" ht="3" customHeight="1">
      <c r="A27" s="837"/>
      <c r="B27" s="838"/>
      <c r="C27" s="839"/>
      <c r="D27" s="371"/>
      <c r="E27" s="373"/>
      <c r="F27" s="373"/>
      <c r="G27" s="373"/>
      <c r="H27" s="373"/>
      <c r="I27" s="373"/>
      <c r="J27" s="373"/>
      <c r="K27" s="373"/>
      <c r="L27" s="373"/>
      <c r="M27" s="373"/>
      <c r="N27" s="373"/>
      <c r="O27" s="373"/>
      <c r="P27" s="373"/>
      <c r="Q27" s="373"/>
      <c r="R27" s="373"/>
      <c r="S27" s="373"/>
      <c r="T27" s="373"/>
      <c r="U27" s="373"/>
      <c r="V27" s="373"/>
      <c r="W27" s="374"/>
      <c r="X27" s="374"/>
      <c r="Y27" s="374"/>
      <c r="Z27" s="374"/>
      <c r="AA27" s="374"/>
      <c r="AB27" s="374"/>
      <c r="AC27" s="374"/>
      <c r="AD27" s="374"/>
      <c r="AE27" s="374"/>
      <c r="AF27" s="375"/>
      <c r="AG27" s="649"/>
      <c r="AH27" s="649"/>
      <c r="AI27" s="649"/>
      <c r="AJ27" s="649"/>
      <c r="AK27" s="649"/>
      <c r="AL27" s="649"/>
      <c r="AM27" s="649"/>
      <c r="AN27" s="649"/>
      <c r="AO27" s="649"/>
      <c r="AP27" s="649"/>
      <c r="AQ27" s="650"/>
      <c r="AR27" s="344"/>
    </row>
    <row r="28" spans="1:44" s="370" customFormat="1" ht="15" customHeight="1">
      <c r="A28" s="837"/>
      <c r="B28" s="838"/>
      <c r="C28" s="839"/>
      <c r="D28" s="367">
        <v>2</v>
      </c>
      <c r="E28" s="343" t="s">
        <v>170</v>
      </c>
      <c r="F28" s="343"/>
      <c r="G28" s="343"/>
      <c r="H28" s="343"/>
      <c r="I28" s="343"/>
      <c r="J28" s="343"/>
      <c r="K28" s="343"/>
      <c r="L28" s="343"/>
      <c r="M28" s="343"/>
      <c r="N28" s="343"/>
      <c r="O28" s="343"/>
      <c r="P28" s="343"/>
      <c r="Q28" s="343" t="s">
        <v>171</v>
      </c>
      <c r="R28" s="344"/>
      <c r="S28" s="344"/>
      <c r="T28" s="344"/>
      <c r="U28" s="344"/>
      <c r="V28" s="344"/>
      <c r="W28" s="344"/>
      <c r="X28" s="377"/>
      <c r="Y28" s="344"/>
      <c r="Z28" s="344"/>
      <c r="AA28" s="344"/>
      <c r="AB28" s="344"/>
      <c r="AC28" s="344"/>
      <c r="AD28" s="344"/>
      <c r="AE28" s="344"/>
      <c r="AF28" s="844">
        <v>2</v>
      </c>
      <c r="AG28" s="846">
        <f>'LAMP 1'!AN42</f>
        <v>0</v>
      </c>
      <c r="AH28" s="847"/>
      <c r="AI28" s="847"/>
      <c r="AJ28" s="847"/>
      <c r="AK28" s="847"/>
      <c r="AL28" s="847"/>
      <c r="AM28" s="847"/>
      <c r="AN28" s="847"/>
      <c r="AO28" s="847"/>
      <c r="AP28" s="847"/>
      <c r="AQ28" s="848"/>
      <c r="AR28" s="344"/>
    </row>
    <row r="29" spans="1:44" s="370" customFormat="1" ht="9" customHeight="1">
      <c r="A29" s="837"/>
      <c r="B29" s="838"/>
      <c r="C29" s="839"/>
      <c r="D29" s="371"/>
      <c r="E29" s="373" t="s">
        <v>172</v>
      </c>
      <c r="F29" s="378"/>
      <c r="G29" s="378"/>
      <c r="H29" s="378"/>
      <c r="I29" s="378"/>
      <c r="J29" s="378"/>
      <c r="K29" s="378"/>
      <c r="L29" s="378"/>
      <c r="M29" s="378"/>
      <c r="N29" s="378"/>
      <c r="O29" s="378"/>
      <c r="P29" s="378"/>
      <c r="Q29" s="374"/>
      <c r="R29" s="344"/>
      <c r="S29" s="374"/>
      <c r="T29" s="374"/>
      <c r="U29" s="374"/>
      <c r="V29" s="374"/>
      <c r="W29" s="374"/>
      <c r="X29" s="374"/>
      <c r="Y29" s="343"/>
      <c r="Z29" s="343"/>
      <c r="AA29" s="343"/>
      <c r="AB29" s="343"/>
      <c r="AC29" s="343"/>
      <c r="AD29" s="343"/>
      <c r="AE29" s="343"/>
      <c r="AF29" s="845"/>
      <c r="AG29" s="849"/>
      <c r="AH29" s="850"/>
      <c r="AI29" s="850"/>
      <c r="AJ29" s="850"/>
      <c r="AK29" s="850"/>
      <c r="AL29" s="850"/>
      <c r="AM29" s="850"/>
      <c r="AN29" s="850"/>
      <c r="AO29" s="850"/>
      <c r="AP29" s="850"/>
      <c r="AQ29" s="851"/>
      <c r="AR29" s="344"/>
    </row>
    <row r="30" spans="1:44" s="370" customFormat="1" ht="3" customHeight="1">
      <c r="A30" s="837"/>
      <c r="B30" s="838"/>
      <c r="C30" s="839"/>
      <c r="D30" s="371"/>
      <c r="E30" s="373"/>
      <c r="F30" s="379"/>
      <c r="G30" s="379"/>
      <c r="H30" s="379"/>
      <c r="I30" s="379"/>
      <c r="J30" s="379"/>
      <c r="K30" s="379"/>
      <c r="L30" s="379"/>
      <c r="M30" s="379"/>
      <c r="N30" s="379"/>
      <c r="O30" s="379"/>
      <c r="P30" s="379"/>
      <c r="Q30" s="379"/>
      <c r="R30" s="379"/>
      <c r="S30" s="379"/>
      <c r="T30" s="379"/>
      <c r="U30" s="379"/>
      <c r="V30" s="379"/>
      <c r="W30" s="379"/>
      <c r="X30" s="379"/>
      <c r="Y30" s="344"/>
      <c r="Z30" s="344"/>
      <c r="AA30" s="344"/>
      <c r="AB30" s="344"/>
      <c r="AC30" s="344"/>
      <c r="AD30" s="344"/>
      <c r="AE30" s="344"/>
      <c r="AF30" s="375"/>
      <c r="AG30" s="649"/>
      <c r="AH30" s="649"/>
      <c r="AI30" s="649"/>
      <c r="AJ30" s="649"/>
      <c r="AK30" s="649"/>
      <c r="AL30" s="649"/>
      <c r="AM30" s="649"/>
      <c r="AN30" s="649"/>
      <c r="AO30" s="649"/>
      <c r="AP30" s="649"/>
      <c r="AQ30" s="650"/>
      <c r="AR30" s="344"/>
    </row>
    <row r="31" spans="1:44" s="370" customFormat="1" ht="15" customHeight="1">
      <c r="A31" s="837"/>
      <c r="B31" s="838"/>
      <c r="C31" s="839"/>
      <c r="D31" s="367">
        <v>3</v>
      </c>
      <c r="E31" s="343" t="s">
        <v>173</v>
      </c>
      <c r="F31" s="343"/>
      <c r="G31" s="343"/>
      <c r="H31" s="343"/>
      <c r="I31" s="343"/>
      <c r="J31" s="343"/>
      <c r="K31" s="343"/>
      <c r="L31" s="343"/>
      <c r="M31" s="343"/>
      <c r="N31" s="343" t="s">
        <v>171</v>
      </c>
      <c r="O31" s="344"/>
      <c r="P31" s="373"/>
      <c r="Q31" s="373"/>
      <c r="R31" s="373"/>
      <c r="S31" s="373"/>
      <c r="T31" s="373"/>
      <c r="U31" s="373"/>
      <c r="V31" s="373"/>
      <c r="W31" s="373"/>
      <c r="X31" s="373"/>
      <c r="Y31" s="373"/>
      <c r="Z31" s="373"/>
      <c r="AA31" s="373"/>
      <c r="AB31" s="373"/>
      <c r="AC31" s="373"/>
      <c r="AD31" s="373"/>
      <c r="AE31" s="380"/>
      <c r="AF31" s="844">
        <v>3</v>
      </c>
      <c r="AG31" s="846">
        <v>0</v>
      </c>
      <c r="AH31" s="847"/>
      <c r="AI31" s="847"/>
      <c r="AJ31" s="847"/>
      <c r="AK31" s="847"/>
      <c r="AL31" s="847"/>
      <c r="AM31" s="847"/>
      <c r="AN31" s="847"/>
      <c r="AO31" s="847"/>
      <c r="AP31" s="847"/>
      <c r="AQ31" s="848"/>
      <c r="AR31" s="344"/>
    </row>
    <row r="32" spans="1:44" s="370" customFormat="1" ht="9" customHeight="1">
      <c r="A32" s="837"/>
      <c r="B32" s="838"/>
      <c r="C32" s="839"/>
      <c r="D32" s="371"/>
      <c r="E32" s="373" t="s">
        <v>174</v>
      </c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3"/>
      <c r="Q32" s="373"/>
      <c r="R32" s="373"/>
      <c r="S32" s="373"/>
      <c r="T32" s="373"/>
      <c r="U32" s="373"/>
      <c r="V32" s="373"/>
      <c r="W32" s="373"/>
      <c r="X32" s="373"/>
      <c r="Y32" s="373"/>
      <c r="Z32" s="373"/>
      <c r="AA32" s="373"/>
      <c r="AB32" s="373"/>
      <c r="AC32" s="373"/>
      <c r="AD32" s="373"/>
      <c r="AE32" s="380"/>
      <c r="AF32" s="845"/>
      <c r="AG32" s="849"/>
      <c r="AH32" s="850"/>
      <c r="AI32" s="850"/>
      <c r="AJ32" s="850"/>
      <c r="AK32" s="850"/>
      <c r="AL32" s="850"/>
      <c r="AM32" s="850"/>
      <c r="AN32" s="850"/>
      <c r="AO32" s="850"/>
      <c r="AP32" s="850"/>
      <c r="AQ32" s="851"/>
      <c r="AR32" s="344"/>
    </row>
    <row r="33" spans="1:44" s="370" customFormat="1" ht="3" customHeight="1">
      <c r="A33" s="837"/>
      <c r="B33" s="838"/>
      <c r="C33" s="839"/>
      <c r="D33" s="371"/>
      <c r="E33" s="381"/>
      <c r="F33" s="381"/>
      <c r="G33" s="381"/>
      <c r="H33" s="381"/>
      <c r="I33" s="381"/>
      <c r="J33" s="381"/>
      <c r="K33" s="381"/>
      <c r="L33" s="381"/>
      <c r="M33" s="381"/>
      <c r="N33" s="381"/>
      <c r="O33" s="381"/>
      <c r="P33" s="381"/>
      <c r="Q33" s="381"/>
      <c r="R33" s="381"/>
      <c r="S33" s="381"/>
      <c r="T33" s="381"/>
      <c r="U33" s="381"/>
      <c r="V33" s="381"/>
      <c r="W33" s="381"/>
      <c r="X33" s="381"/>
      <c r="Y33" s="381"/>
      <c r="Z33" s="381"/>
      <c r="AA33" s="381"/>
      <c r="AB33" s="381"/>
      <c r="AC33" s="344"/>
      <c r="AD33" s="344"/>
      <c r="AE33" s="344"/>
      <c r="AF33" s="375"/>
      <c r="AG33" s="649"/>
      <c r="AH33" s="649"/>
      <c r="AI33" s="649"/>
      <c r="AJ33" s="649"/>
      <c r="AK33" s="649"/>
      <c r="AL33" s="649"/>
      <c r="AM33" s="649"/>
      <c r="AN33" s="649"/>
      <c r="AO33" s="649"/>
      <c r="AP33" s="649"/>
      <c r="AQ33" s="650"/>
      <c r="AR33" s="344"/>
    </row>
    <row r="34" spans="1:44" s="370" customFormat="1" ht="15" customHeight="1">
      <c r="A34" s="837"/>
      <c r="B34" s="838"/>
      <c r="C34" s="839"/>
      <c r="D34" s="367">
        <v>4</v>
      </c>
      <c r="E34" s="343" t="s">
        <v>175</v>
      </c>
      <c r="F34" s="343"/>
      <c r="G34" s="343"/>
      <c r="H34" s="343"/>
      <c r="I34" s="343"/>
      <c r="J34" s="343"/>
      <c r="K34" s="343"/>
      <c r="L34" s="343"/>
      <c r="M34" s="343"/>
      <c r="N34" s="343"/>
      <c r="O34" s="343" t="s">
        <v>176</v>
      </c>
      <c r="P34" s="344"/>
      <c r="Q34" s="344"/>
      <c r="R34" s="344"/>
      <c r="S34" s="344"/>
      <c r="T34" s="344"/>
      <c r="U34" s="344"/>
      <c r="V34" s="344"/>
      <c r="W34" s="344"/>
      <c r="X34" s="344"/>
      <c r="Y34" s="344"/>
      <c r="Z34" s="344"/>
      <c r="AA34" s="344"/>
      <c r="AB34" s="344"/>
      <c r="AC34" s="344"/>
      <c r="AD34" s="344"/>
      <c r="AE34" s="344"/>
      <c r="AF34" s="844">
        <v>4</v>
      </c>
      <c r="AG34" s="846">
        <f>SUM(AG25:AQ31)</f>
        <v>93700239.545000002</v>
      </c>
      <c r="AH34" s="847"/>
      <c r="AI34" s="847"/>
      <c r="AJ34" s="847"/>
      <c r="AK34" s="847"/>
      <c r="AL34" s="847"/>
      <c r="AM34" s="847"/>
      <c r="AN34" s="847"/>
      <c r="AO34" s="847"/>
      <c r="AP34" s="847"/>
      <c r="AQ34" s="848"/>
      <c r="AR34" s="344"/>
    </row>
    <row r="35" spans="1:44" s="370" customFormat="1" ht="9" customHeight="1">
      <c r="A35" s="837"/>
      <c r="B35" s="838"/>
      <c r="C35" s="839"/>
      <c r="D35" s="371"/>
      <c r="E35" s="344"/>
      <c r="F35" s="344"/>
      <c r="G35" s="344"/>
      <c r="H35" s="344"/>
      <c r="I35" s="344"/>
      <c r="J35" s="344"/>
      <c r="K35" s="344"/>
      <c r="L35" s="344"/>
      <c r="M35" s="344"/>
      <c r="N35" s="344"/>
      <c r="O35" s="344"/>
      <c r="P35" s="344"/>
      <c r="Q35" s="344"/>
      <c r="R35" s="344"/>
      <c r="S35" s="344"/>
      <c r="T35" s="344"/>
      <c r="U35" s="344"/>
      <c r="V35" s="344"/>
      <c r="W35" s="344"/>
      <c r="X35" s="344"/>
      <c r="Y35" s="344"/>
      <c r="Z35" s="344"/>
      <c r="AA35" s="344"/>
      <c r="AB35" s="344"/>
      <c r="AC35" s="344"/>
      <c r="AD35" s="344"/>
      <c r="AE35" s="344"/>
      <c r="AF35" s="845"/>
      <c r="AG35" s="849"/>
      <c r="AH35" s="850"/>
      <c r="AI35" s="850"/>
      <c r="AJ35" s="850"/>
      <c r="AK35" s="850"/>
      <c r="AL35" s="850"/>
      <c r="AM35" s="850"/>
      <c r="AN35" s="850"/>
      <c r="AO35" s="850"/>
      <c r="AP35" s="850"/>
      <c r="AQ35" s="851"/>
      <c r="AR35" s="344"/>
    </row>
    <row r="36" spans="1:44" s="370" customFormat="1" ht="3" customHeight="1">
      <c r="A36" s="837"/>
      <c r="B36" s="838"/>
      <c r="C36" s="839"/>
      <c r="D36" s="371"/>
      <c r="E36" s="344"/>
      <c r="F36" s="344"/>
      <c r="G36" s="344"/>
      <c r="H36" s="344"/>
      <c r="I36" s="344"/>
      <c r="J36" s="344"/>
      <c r="K36" s="344"/>
      <c r="L36" s="344"/>
      <c r="M36" s="344"/>
      <c r="N36" s="344"/>
      <c r="O36" s="344"/>
      <c r="P36" s="344"/>
      <c r="Q36" s="344"/>
      <c r="R36" s="344"/>
      <c r="S36" s="344"/>
      <c r="T36" s="344"/>
      <c r="U36" s="344"/>
      <c r="V36" s="344"/>
      <c r="W36" s="344"/>
      <c r="X36" s="344"/>
      <c r="Y36" s="344"/>
      <c r="Z36" s="344"/>
      <c r="AA36" s="344"/>
      <c r="AB36" s="344"/>
      <c r="AC36" s="344"/>
      <c r="AD36" s="344"/>
      <c r="AE36" s="344"/>
      <c r="AF36" s="375"/>
      <c r="AG36" s="649"/>
      <c r="AH36" s="649"/>
      <c r="AI36" s="649"/>
      <c r="AJ36" s="649"/>
      <c r="AK36" s="649"/>
      <c r="AL36" s="649"/>
      <c r="AM36" s="649"/>
      <c r="AN36" s="649"/>
      <c r="AO36" s="649"/>
      <c r="AP36" s="649"/>
      <c r="AQ36" s="650"/>
      <c r="AR36" s="344"/>
    </row>
    <row r="37" spans="1:44" s="370" customFormat="1" ht="15" customHeight="1">
      <c r="A37" s="837"/>
      <c r="B37" s="838"/>
      <c r="C37" s="839"/>
      <c r="D37" s="367">
        <v>5</v>
      </c>
      <c r="E37" s="343" t="s">
        <v>177</v>
      </c>
      <c r="F37" s="343"/>
      <c r="G37" s="343"/>
      <c r="H37" s="343"/>
      <c r="I37" s="343"/>
      <c r="J37" s="343"/>
      <c r="K37" s="343"/>
      <c r="L37" s="343"/>
      <c r="M37" s="343"/>
      <c r="N37" s="343"/>
      <c r="O37" s="343"/>
      <c r="P37" s="343"/>
      <c r="Q37" s="343"/>
      <c r="R37" s="343"/>
      <c r="S37" s="343"/>
      <c r="T37" s="343" t="s">
        <v>178</v>
      </c>
      <c r="U37" s="344"/>
      <c r="V37" s="344"/>
      <c r="W37" s="344"/>
      <c r="X37" s="344"/>
      <c r="Y37" s="344"/>
      <c r="Z37" s="344"/>
      <c r="AA37" s="344"/>
      <c r="AB37" s="344"/>
      <c r="AC37" s="344"/>
      <c r="AD37" s="344"/>
      <c r="AE37" s="344"/>
      <c r="AF37" s="844">
        <v>5</v>
      </c>
      <c r="AG37" s="846">
        <v>0</v>
      </c>
      <c r="AH37" s="847"/>
      <c r="AI37" s="847"/>
      <c r="AJ37" s="847"/>
      <c r="AK37" s="847"/>
      <c r="AL37" s="847"/>
      <c r="AM37" s="847"/>
      <c r="AN37" s="847"/>
      <c r="AO37" s="847"/>
      <c r="AP37" s="847"/>
      <c r="AQ37" s="848"/>
      <c r="AR37" s="344"/>
    </row>
    <row r="38" spans="1:44" s="370" customFormat="1" ht="9" customHeight="1">
      <c r="A38" s="837"/>
      <c r="B38" s="838"/>
      <c r="C38" s="839"/>
      <c r="D38" s="371"/>
      <c r="E38" s="344"/>
      <c r="F38" s="344"/>
      <c r="G38" s="344"/>
      <c r="H38" s="344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4"/>
      <c r="W38" s="344"/>
      <c r="X38" s="344"/>
      <c r="Y38" s="344"/>
      <c r="Z38" s="344"/>
      <c r="AA38" s="344"/>
      <c r="AB38" s="344"/>
      <c r="AC38" s="344"/>
      <c r="AD38" s="344"/>
      <c r="AE38" s="344"/>
      <c r="AF38" s="845"/>
      <c r="AG38" s="849"/>
      <c r="AH38" s="850"/>
      <c r="AI38" s="850"/>
      <c r="AJ38" s="850"/>
      <c r="AK38" s="850"/>
      <c r="AL38" s="850"/>
      <c r="AM38" s="850"/>
      <c r="AN38" s="850"/>
      <c r="AO38" s="850"/>
      <c r="AP38" s="850"/>
      <c r="AQ38" s="851"/>
      <c r="AR38" s="344"/>
    </row>
    <row r="39" spans="1:44" s="370" customFormat="1" ht="3" customHeight="1">
      <c r="A39" s="837"/>
      <c r="B39" s="838"/>
      <c r="C39" s="839"/>
      <c r="D39" s="371"/>
      <c r="E39" s="344"/>
      <c r="F39" s="344"/>
      <c r="G39" s="344"/>
      <c r="H39" s="344"/>
      <c r="I39" s="344"/>
      <c r="J39" s="344"/>
      <c r="K39" s="344"/>
      <c r="L39" s="344"/>
      <c r="M39" s="344"/>
      <c r="N39" s="344"/>
      <c r="O39" s="344"/>
      <c r="P39" s="344"/>
      <c r="Q39" s="344"/>
      <c r="R39" s="344"/>
      <c r="S39" s="344"/>
      <c r="T39" s="344"/>
      <c r="U39" s="344"/>
      <c r="V39" s="344"/>
      <c r="W39" s="344"/>
      <c r="X39" s="344"/>
      <c r="Y39" s="344"/>
      <c r="Z39" s="344"/>
      <c r="AA39" s="344"/>
      <c r="AB39" s="344"/>
      <c r="AC39" s="344"/>
      <c r="AD39" s="344"/>
      <c r="AE39" s="344"/>
      <c r="AF39" s="375"/>
      <c r="AG39" s="649"/>
      <c r="AH39" s="649"/>
      <c r="AI39" s="649"/>
      <c r="AJ39" s="649"/>
      <c r="AK39" s="649"/>
      <c r="AL39" s="649"/>
      <c r="AM39" s="649"/>
      <c r="AN39" s="649"/>
      <c r="AO39" s="649"/>
      <c r="AP39" s="649"/>
      <c r="AQ39" s="650"/>
      <c r="AR39" s="344"/>
    </row>
    <row r="40" spans="1:44" s="370" customFormat="1" ht="15" customHeight="1">
      <c r="A40" s="837"/>
      <c r="B40" s="838"/>
      <c r="C40" s="839"/>
      <c r="D40" s="367">
        <v>6</v>
      </c>
      <c r="E40" s="342" t="s">
        <v>179</v>
      </c>
      <c r="F40" s="342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3" t="s">
        <v>176</v>
      </c>
      <c r="AC40" s="344"/>
      <c r="AD40" s="344"/>
      <c r="AE40" s="344"/>
      <c r="AF40" s="844">
        <v>6</v>
      </c>
      <c r="AG40" s="846">
        <f>AG34-AG37</f>
        <v>93700239.545000002</v>
      </c>
      <c r="AH40" s="847"/>
      <c r="AI40" s="847"/>
      <c r="AJ40" s="847"/>
      <c r="AK40" s="847"/>
      <c r="AL40" s="847"/>
      <c r="AM40" s="847"/>
      <c r="AN40" s="847"/>
      <c r="AO40" s="847"/>
      <c r="AP40" s="847"/>
      <c r="AQ40" s="848"/>
      <c r="AR40" s="344"/>
    </row>
    <row r="41" spans="1:44" s="370" customFormat="1" ht="9" customHeight="1">
      <c r="A41" s="837"/>
      <c r="B41" s="838"/>
      <c r="C41" s="839"/>
      <c r="D41" s="367"/>
      <c r="E41" s="342"/>
      <c r="F41" s="342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4"/>
      <c r="AC41" s="344"/>
      <c r="AD41" s="344"/>
      <c r="AE41" s="344"/>
      <c r="AF41" s="845"/>
      <c r="AG41" s="849"/>
      <c r="AH41" s="850"/>
      <c r="AI41" s="850"/>
      <c r="AJ41" s="850"/>
      <c r="AK41" s="850"/>
      <c r="AL41" s="850"/>
      <c r="AM41" s="850"/>
      <c r="AN41" s="850"/>
      <c r="AO41" s="850"/>
      <c r="AP41" s="850"/>
      <c r="AQ41" s="851"/>
      <c r="AR41" s="344"/>
    </row>
    <row r="42" spans="1:44" s="370" customFormat="1" ht="3.95" customHeight="1">
      <c r="A42" s="840"/>
      <c r="B42" s="841"/>
      <c r="C42" s="842"/>
      <c r="D42" s="382"/>
      <c r="E42" s="383"/>
      <c r="F42" s="383"/>
      <c r="G42" s="383"/>
      <c r="H42" s="383"/>
      <c r="I42" s="383"/>
      <c r="J42" s="383"/>
      <c r="K42" s="383"/>
      <c r="L42" s="383"/>
      <c r="M42" s="383"/>
      <c r="N42" s="383"/>
      <c r="O42" s="383"/>
      <c r="P42" s="383"/>
      <c r="Q42" s="383"/>
      <c r="R42" s="383"/>
      <c r="S42" s="383"/>
      <c r="T42" s="383"/>
      <c r="U42" s="383"/>
      <c r="V42" s="383"/>
      <c r="W42" s="383"/>
      <c r="X42" s="383"/>
      <c r="Y42" s="383"/>
      <c r="Z42" s="383"/>
      <c r="AA42" s="383"/>
      <c r="AB42" s="383"/>
      <c r="AC42" s="383"/>
      <c r="AD42" s="383"/>
      <c r="AE42" s="383"/>
      <c r="AF42" s="384"/>
      <c r="AG42" s="651"/>
      <c r="AH42" s="651"/>
      <c r="AI42" s="651"/>
      <c r="AJ42" s="651"/>
      <c r="AK42" s="651"/>
      <c r="AL42" s="651"/>
      <c r="AM42" s="651"/>
      <c r="AN42" s="651"/>
      <c r="AO42" s="651"/>
      <c r="AP42" s="651"/>
      <c r="AQ42" s="652"/>
      <c r="AR42" s="344"/>
    </row>
    <row r="43" spans="1:44" s="370" customFormat="1" ht="3.95" customHeight="1">
      <c r="A43" s="854" t="s">
        <v>180</v>
      </c>
      <c r="B43" s="855"/>
      <c r="C43" s="856"/>
      <c r="D43" s="386"/>
      <c r="E43" s="387"/>
      <c r="F43" s="387"/>
      <c r="G43" s="387"/>
      <c r="H43" s="387"/>
      <c r="I43" s="387"/>
      <c r="J43" s="387"/>
      <c r="K43" s="387"/>
      <c r="L43" s="387"/>
      <c r="M43" s="387"/>
      <c r="N43" s="387"/>
      <c r="O43" s="387"/>
      <c r="P43" s="387"/>
      <c r="Q43" s="387"/>
      <c r="R43" s="387"/>
      <c r="S43" s="387"/>
      <c r="T43" s="387"/>
      <c r="U43" s="387"/>
      <c r="V43" s="387"/>
      <c r="W43" s="387"/>
      <c r="X43" s="387"/>
      <c r="Y43" s="387"/>
      <c r="Z43" s="387"/>
      <c r="AA43" s="387"/>
      <c r="AB43" s="387"/>
      <c r="AC43" s="387"/>
      <c r="AD43" s="387"/>
      <c r="AE43" s="387"/>
      <c r="AF43" s="388"/>
      <c r="AG43" s="653"/>
      <c r="AH43" s="653"/>
      <c r="AI43" s="653"/>
      <c r="AJ43" s="653"/>
      <c r="AK43" s="653"/>
      <c r="AL43" s="653"/>
      <c r="AM43" s="653"/>
      <c r="AN43" s="653"/>
      <c r="AO43" s="653"/>
      <c r="AP43" s="653"/>
      <c r="AQ43" s="654"/>
      <c r="AR43" s="344"/>
    </row>
    <row r="44" spans="1:44" s="370" customFormat="1" ht="6.95" customHeight="1">
      <c r="A44" s="857"/>
      <c r="B44" s="858"/>
      <c r="C44" s="859"/>
      <c r="D44" s="298"/>
      <c r="E44" s="344"/>
      <c r="F44" s="344"/>
      <c r="G44" s="344"/>
      <c r="H44" s="344"/>
      <c r="I44" s="344"/>
      <c r="J44" s="344"/>
      <c r="K44" s="344"/>
      <c r="L44" s="344"/>
      <c r="M44" s="344"/>
      <c r="N44" s="365"/>
      <c r="O44" s="344"/>
      <c r="P44" s="344"/>
      <c r="Q44" s="344"/>
      <c r="R44" s="344"/>
      <c r="S44" s="344"/>
      <c r="T44" s="344"/>
      <c r="U44" s="344"/>
      <c r="V44" s="344"/>
      <c r="W44" s="344"/>
      <c r="X44" s="344"/>
      <c r="Y44" s="344"/>
      <c r="Z44" s="344"/>
      <c r="AA44" s="344"/>
      <c r="AB44" s="344"/>
      <c r="AC44" s="344"/>
      <c r="AD44" s="344"/>
      <c r="AE44" s="344"/>
      <c r="AF44" s="375"/>
      <c r="AG44" s="649"/>
      <c r="AH44" s="649"/>
      <c r="AI44" s="649"/>
      <c r="AJ44" s="649"/>
      <c r="AK44" s="649"/>
      <c r="AL44" s="649"/>
      <c r="AM44" s="649"/>
      <c r="AN44" s="649"/>
      <c r="AO44" s="649"/>
      <c r="AP44" s="649"/>
      <c r="AQ44" s="650"/>
      <c r="AR44" s="344"/>
    </row>
    <row r="45" spans="1:44" s="370" customFormat="1" ht="15" customHeight="1">
      <c r="A45" s="857"/>
      <c r="B45" s="858"/>
      <c r="C45" s="859"/>
      <c r="D45" s="367">
        <v>7</v>
      </c>
      <c r="E45" s="343" t="s">
        <v>181</v>
      </c>
      <c r="F45" s="343"/>
      <c r="G45" s="343"/>
      <c r="H45" s="343"/>
      <c r="I45" s="343"/>
      <c r="J45" s="343"/>
      <c r="K45" s="343"/>
      <c r="L45" s="343"/>
      <c r="M45" s="343"/>
      <c r="N45" s="389" t="s">
        <v>136</v>
      </c>
      <c r="O45" s="390"/>
      <c r="P45" s="389"/>
      <c r="Q45" s="389" t="s">
        <v>182</v>
      </c>
      <c r="R45" s="420">
        <v>2</v>
      </c>
      <c r="S45" s="389"/>
      <c r="T45" s="389" t="s">
        <v>183</v>
      </c>
      <c r="U45" s="390"/>
      <c r="V45" s="389"/>
      <c r="W45" s="389" t="s">
        <v>184</v>
      </c>
      <c r="X45" s="390"/>
      <c r="Y45" s="389"/>
      <c r="Z45" s="389" t="s">
        <v>137</v>
      </c>
      <c r="AA45" s="390"/>
      <c r="AB45" s="343"/>
      <c r="AC45" s="343"/>
      <c r="AD45" s="344"/>
      <c r="AE45" s="344"/>
      <c r="AF45" s="844">
        <v>7</v>
      </c>
      <c r="AG45" s="846">
        <v>30375000</v>
      </c>
      <c r="AH45" s="847"/>
      <c r="AI45" s="847"/>
      <c r="AJ45" s="847"/>
      <c r="AK45" s="847"/>
      <c r="AL45" s="847"/>
      <c r="AM45" s="847"/>
      <c r="AN45" s="847"/>
      <c r="AO45" s="847"/>
      <c r="AP45" s="847"/>
      <c r="AQ45" s="848"/>
      <c r="AR45" s="344"/>
    </row>
    <row r="46" spans="1:44" s="370" customFormat="1" ht="9" customHeight="1">
      <c r="A46" s="857"/>
      <c r="B46" s="858"/>
      <c r="C46" s="859"/>
      <c r="D46" s="371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V46" s="344"/>
      <c r="W46" s="344"/>
      <c r="X46" s="344"/>
      <c r="Y46" s="344"/>
      <c r="Z46" s="344"/>
      <c r="AA46" s="344"/>
      <c r="AB46" s="344"/>
      <c r="AC46" s="344"/>
      <c r="AD46" s="344"/>
      <c r="AE46" s="344"/>
      <c r="AF46" s="845"/>
      <c r="AG46" s="849"/>
      <c r="AH46" s="850"/>
      <c r="AI46" s="850"/>
      <c r="AJ46" s="850"/>
      <c r="AK46" s="850"/>
      <c r="AL46" s="850"/>
      <c r="AM46" s="850"/>
      <c r="AN46" s="850"/>
      <c r="AO46" s="850"/>
      <c r="AP46" s="850"/>
      <c r="AQ46" s="851"/>
      <c r="AR46" s="344"/>
    </row>
    <row r="47" spans="1:44" s="370" customFormat="1" ht="3" customHeight="1">
      <c r="A47" s="857"/>
      <c r="B47" s="858"/>
      <c r="C47" s="859"/>
      <c r="D47" s="371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V47" s="344"/>
      <c r="W47" s="344"/>
      <c r="X47" s="344"/>
      <c r="Y47" s="344"/>
      <c r="Z47" s="344"/>
      <c r="AA47" s="344"/>
      <c r="AB47" s="344"/>
      <c r="AC47" s="344"/>
      <c r="AD47" s="344"/>
      <c r="AE47" s="344"/>
      <c r="AF47" s="375"/>
      <c r="AG47" s="649"/>
      <c r="AH47" s="649"/>
      <c r="AI47" s="649"/>
      <c r="AJ47" s="649"/>
      <c r="AK47" s="649"/>
      <c r="AL47" s="649"/>
      <c r="AM47" s="649"/>
      <c r="AN47" s="649"/>
      <c r="AO47" s="649"/>
      <c r="AP47" s="649"/>
      <c r="AQ47" s="650"/>
      <c r="AR47" s="344"/>
    </row>
    <row r="48" spans="1:44" s="370" customFormat="1" ht="15" customHeight="1">
      <c r="A48" s="857"/>
      <c r="B48" s="858"/>
      <c r="C48" s="859"/>
      <c r="D48" s="367">
        <v>8</v>
      </c>
      <c r="E48" s="343" t="s">
        <v>185</v>
      </c>
      <c r="F48" s="343"/>
      <c r="G48" s="343"/>
      <c r="H48" s="343"/>
      <c r="I48" s="343"/>
      <c r="J48" s="343"/>
      <c r="K48" s="343"/>
      <c r="L48" s="343"/>
      <c r="M48" s="343"/>
      <c r="N48" s="343" t="s">
        <v>186</v>
      </c>
      <c r="O48" s="344"/>
      <c r="P48" s="344"/>
      <c r="Q48" s="344"/>
      <c r="R48" s="344"/>
      <c r="S48" s="344"/>
      <c r="T48" s="344"/>
      <c r="U48" s="344"/>
      <c r="V48" s="344"/>
      <c r="W48" s="344"/>
      <c r="X48" s="344"/>
      <c r="Y48" s="344"/>
      <c r="Z48" s="344"/>
      <c r="AA48" s="344"/>
      <c r="AB48" s="344"/>
      <c r="AC48" s="344"/>
      <c r="AD48" s="344"/>
      <c r="AE48" s="344"/>
      <c r="AF48" s="369">
        <v>8</v>
      </c>
      <c r="AG48" s="846">
        <f>AG40-AG45</f>
        <v>63325239.545000002</v>
      </c>
      <c r="AH48" s="847"/>
      <c r="AI48" s="847"/>
      <c r="AJ48" s="847"/>
      <c r="AK48" s="847"/>
      <c r="AL48" s="847"/>
      <c r="AM48" s="847"/>
      <c r="AN48" s="847"/>
      <c r="AO48" s="847"/>
      <c r="AP48" s="847"/>
      <c r="AQ48" s="848"/>
      <c r="AR48" s="344"/>
    </row>
    <row r="49" spans="1:44" s="370" customFormat="1" ht="9" customHeight="1">
      <c r="A49" s="857"/>
      <c r="B49" s="858"/>
      <c r="C49" s="859"/>
      <c r="D49" s="367"/>
      <c r="E49" s="343"/>
      <c r="F49" s="343"/>
      <c r="G49" s="343"/>
      <c r="H49" s="343"/>
      <c r="I49" s="343"/>
      <c r="J49" s="343"/>
      <c r="K49" s="343"/>
      <c r="L49" s="343"/>
      <c r="M49" s="343"/>
      <c r="N49" s="344"/>
      <c r="O49" s="344"/>
      <c r="P49" s="344"/>
      <c r="Q49" s="344"/>
      <c r="R49" s="344"/>
      <c r="S49" s="344"/>
      <c r="T49" s="344"/>
      <c r="U49" s="344"/>
      <c r="V49" s="344"/>
      <c r="W49" s="344"/>
      <c r="X49" s="344"/>
      <c r="Y49" s="344"/>
      <c r="Z49" s="344"/>
      <c r="AA49" s="344"/>
      <c r="AB49" s="344"/>
      <c r="AC49" s="344"/>
      <c r="AD49" s="344"/>
      <c r="AE49" s="344"/>
      <c r="AF49" s="391"/>
      <c r="AG49" s="849"/>
      <c r="AH49" s="850"/>
      <c r="AI49" s="850"/>
      <c r="AJ49" s="850"/>
      <c r="AK49" s="850"/>
      <c r="AL49" s="850"/>
      <c r="AM49" s="850"/>
      <c r="AN49" s="850"/>
      <c r="AO49" s="850"/>
      <c r="AP49" s="850"/>
      <c r="AQ49" s="851"/>
      <c r="AR49" s="344"/>
    </row>
    <row r="50" spans="1:44" s="370" customFormat="1" ht="3.95" customHeight="1">
      <c r="A50" s="860"/>
      <c r="B50" s="861"/>
      <c r="C50" s="862"/>
      <c r="D50" s="382"/>
      <c r="E50" s="383"/>
      <c r="F50" s="383"/>
      <c r="G50" s="383"/>
      <c r="H50" s="383"/>
      <c r="I50" s="383"/>
      <c r="J50" s="383"/>
      <c r="K50" s="383"/>
      <c r="L50" s="383"/>
      <c r="M50" s="383"/>
      <c r="N50" s="383"/>
      <c r="O50" s="383"/>
      <c r="P50" s="383"/>
      <c r="Q50" s="383"/>
      <c r="R50" s="383"/>
      <c r="S50" s="383"/>
      <c r="T50" s="383"/>
      <c r="U50" s="383"/>
      <c r="V50" s="383"/>
      <c r="W50" s="383"/>
      <c r="X50" s="383"/>
      <c r="Y50" s="383"/>
      <c r="Z50" s="383"/>
      <c r="AA50" s="383"/>
      <c r="AB50" s="383"/>
      <c r="AC50" s="383"/>
      <c r="AD50" s="383"/>
      <c r="AE50" s="383"/>
      <c r="AF50" s="384"/>
      <c r="AG50" s="651"/>
      <c r="AH50" s="651"/>
      <c r="AI50" s="651"/>
      <c r="AJ50" s="651"/>
      <c r="AK50" s="651"/>
      <c r="AL50" s="651"/>
      <c r="AM50" s="651"/>
      <c r="AN50" s="651"/>
      <c r="AO50" s="651"/>
      <c r="AP50" s="651"/>
      <c r="AQ50" s="652"/>
      <c r="AR50" s="344"/>
    </row>
    <row r="51" spans="1:44" s="370" customFormat="1" ht="3" customHeight="1">
      <c r="A51" s="392"/>
      <c r="B51" s="367"/>
      <c r="C51" s="393"/>
      <c r="D51" s="371"/>
      <c r="E51" s="344"/>
      <c r="F51" s="344"/>
      <c r="G51" s="344"/>
      <c r="H51" s="344"/>
      <c r="I51" s="344"/>
      <c r="J51" s="344"/>
      <c r="K51" s="344"/>
      <c r="L51" s="344"/>
      <c r="M51" s="344"/>
      <c r="N51" s="344"/>
      <c r="O51" s="344"/>
      <c r="P51" s="344"/>
      <c r="Q51" s="344"/>
      <c r="R51" s="344"/>
      <c r="S51" s="344"/>
      <c r="T51" s="344"/>
      <c r="U51" s="344"/>
      <c r="V51" s="344"/>
      <c r="W51" s="344"/>
      <c r="X51" s="344"/>
      <c r="Y51" s="344"/>
      <c r="Z51" s="344"/>
      <c r="AA51" s="344"/>
      <c r="AB51" s="344"/>
      <c r="AC51" s="344"/>
      <c r="AD51" s="344"/>
      <c r="AE51" s="344"/>
      <c r="AF51" s="375"/>
      <c r="AG51" s="649"/>
      <c r="AH51" s="649"/>
      <c r="AI51" s="649"/>
      <c r="AJ51" s="649"/>
      <c r="AK51" s="649"/>
      <c r="AL51" s="649"/>
      <c r="AM51" s="649"/>
      <c r="AN51" s="649"/>
      <c r="AO51" s="649"/>
      <c r="AP51" s="649"/>
      <c r="AQ51" s="650"/>
      <c r="AR51" s="344"/>
    </row>
    <row r="52" spans="1:44" s="370" customFormat="1" ht="6.95" customHeight="1">
      <c r="A52" s="837" t="s">
        <v>187</v>
      </c>
      <c r="B52" s="838"/>
      <c r="C52" s="839"/>
      <c r="D52" s="298"/>
      <c r="E52" s="344"/>
      <c r="F52" s="344"/>
      <c r="G52" s="344"/>
      <c r="H52" s="344"/>
      <c r="I52" s="344"/>
      <c r="J52" s="365"/>
      <c r="K52" s="365"/>
      <c r="L52" s="344"/>
      <c r="M52" s="344"/>
      <c r="N52" s="344"/>
      <c r="O52" s="344"/>
      <c r="P52" s="344"/>
      <c r="Q52" s="344"/>
      <c r="R52" s="344"/>
      <c r="S52" s="344"/>
      <c r="T52" s="344"/>
      <c r="U52" s="344"/>
      <c r="V52" s="344"/>
      <c r="W52" s="344"/>
      <c r="X52" s="344"/>
      <c r="Y52" s="344"/>
      <c r="Z52" s="344"/>
      <c r="AA52" s="344"/>
      <c r="AB52" s="344"/>
      <c r="AC52" s="344"/>
      <c r="AD52" s="344"/>
      <c r="AE52" s="344"/>
      <c r="AF52" s="375"/>
      <c r="AG52" s="649"/>
      <c r="AH52" s="649"/>
      <c r="AI52" s="649"/>
      <c r="AJ52" s="649"/>
      <c r="AK52" s="649"/>
      <c r="AL52" s="649"/>
      <c r="AM52" s="649"/>
      <c r="AN52" s="649"/>
      <c r="AO52" s="649"/>
      <c r="AP52" s="649"/>
      <c r="AQ52" s="650"/>
      <c r="AR52" s="344"/>
    </row>
    <row r="53" spans="1:44" s="370" customFormat="1" ht="15" customHeight="1">
      <c r="A53" s="837"/>
      <c r="B53" s="838"/>
      <c r="C53" s="839"/>
      <c r="D53" s="367">
        <v>9</v>
      </c>
      <c r="E53" s="343" t="s">
        <v>188</v>
      </c>
      <c r="F53" s="343"/>
      <c r="G53" s="343"/>
      <c r="H53" s="343"/>
      <c r="I53" s="343" t="s">
        <v>189</v>
      </c>
      <c r="J53" s="344"/>
      <c r="K53" s="343"/>
      <c r="L53" s="343"/>
      <c r="M53" s="343"/>
      <c r="N53" s="343"/>
      <c r="O53" s="343"/>
      <c r="P53" s="343"/>
      <c r="Q53" s="343"/>
      <c r="R53" s="343"/>
      <c r="S53" s="343" t="s">
        <v>190</v>
      </c>
      <c r="T53" s="343"/>
      <c r="U53" s="343"/>
      <c r="V53" s="343"/>
      <c r="W53" s="343"/>
      <c r="X53" s="343"/>
      <c r="Y53" s="343"/>
      <c r="Z53" s="343"/>
      <c r="AA53" s="343"/>
      <c r="AB53" s="343"/>
      <c r="AC53" s="343"/>
      <c r="AD53" s="343"/>
      <c r="AE53" s="343"/>
      <c r="AF53" s="844">
        <v>9</v>
      </c>
      <c r="AG53" s="846">
        <v>3898150</v>
      </c>
      <c r="AH53" s="847"/>
      <c r="AI53" s="847"/>
      <c r="AJ53" s="847"/>
      <c r="AK53" s="847"/>
      <c r="AL53" s="847"/>
      <c r="AM53" s="847"/>
      <c r="AN53" s="847"/>
      <c r="AO53" s="847"/>
      <c r="AP53" s="847"/>
      <c r="AQ53" s="848"/>
      <c r="AR53" s="344"/>
    </row>
    <row r="54" spans="1:44" s="370" customFormat="1" ht="9" customHeight="1">
      <c r="A54" s="837"/>
      <c r="B54" s="838"/>
      <c r="C54" s="839"/>
      <c r="D54" s="367"/>
      <c r="E54" s="343"/>
      <c r="F54" s="343"/>
      <c r="G54" s="343"/>
      <c r="H54" s="343"/>
      <c r="I54" s="343"/>
      <c r="J54" s="343"/>
      <c r="K54" s="343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3"/>
      <c r="X54" s="343"/>
      <c r="Y54" s="343"/>
      <c r="Z54" s="343"/>
      <c r="AA54" s="343"/>
      <c r="AB54" s="343"/>
      <c r="AC54" s="343"/>
      <c r="AD54" s="343"/>
      <c r="AE54" s="343"/>
      <c r="AF54" s="845"/>
      <c r="AG54" s="849"/>
      <c r="AH54" s="850"/>
      <c r="AI54" s="850"/>
      <c r="AJ54" s="850"/>
      <c r="AK54" s="850"/>
      <c r="AL54" s="850"/>
      <c r="AM54" s="850"/>
      <c r="AN54" s="850"/>
      <c r="AO54" s="850"/>
      <c r="AP54" s="850"/>
      <c r="AQ54" s="851"/>
      <c r="AR54" s="344"/>
    </row>
    <row r="55" spans="1:44" s="370" customFormat="1" ht="3" customHeight="1">
      <c r="A55" s="837"/>
      <c r="B55" s="838"/>
      <c r="C55" s="839"/>
      <c r="D55" s="367"/>
      <c r="E55" s="343"/>
      <c r="F55" s="343"/>
      <c r="G55" s="343"/>
      <c r="H55" s="343"/>
      <c r="I55" s="343"/>
      <c r="J55" s="343"/>
      <c r="K55" s="343"/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3"/>
      <c r="AA55" s="343"/>
      <c r="AB55" s="343"/>
      <c r="AC55" s="343"/>
      <c r="AD55" s="343"/>
      <c r="AE55" s="343"/>
      <c r="AF55" s="375"/>
      <c r="AG55" s="649"/>
      <c r="AH55" s="649"/>
      <c r="AI55" s="649"/>
      <c r="AJ55" s="649"/>
      <c r="AK55" s="649"/>
      <c r="AL55" s="649"/>
      <c r="AM55" s="649"/>
      <c r="AN55" s="649"/>
      <c r="AO55" s="649"/>
      <c r="AP55" s="649"/>
      <c r="AQ55" s="650"/>
      <c r="AR55" s="344"/>
    </row>
    <row r="56" spans="1:44" s="370" customFormat="1" ht="15" customHeight="1">
      <c r="A56" s="837"/>
      <c r="B56" s="838"/>
      <c r="C56" s="839"/>
      <c r="D56" s="367">
        <v>10</v>
      </c>
      <c r="E56" s="343" t="s">
        <v>191</v>
      </c>
      <c r="F56" s="343"/>
      <c r="G56" s="343"/>
      <c r="H56" s="343"/>
      <c r="I56" s="343"/>
      <c r="J56" s="343"/>
      <c r="K56" s="343"/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 t="s">
        <v>192</v>
      </c>
      <c r="Z56" s="343"/>
      <c r="AA56" s="343"/>
      <c r="AB56" s="343"/>
      <c r="AC56" s="343"/>
      <c r="AD56" s="343"/>
      <c r="AE56" s="343"/>
      <c r="AF56" s="844">
        <v>10</v>
      </c>
      <c r="AG56" s="846">
        <v>0</v>
      </c>
      <c r="AH56" s="847"/>
      <c r="AI56" s="847"/>
      <c r="AJ56" s="847"/>
      <c r="AK56" s="847"/>
      <c r="AL56" s="847"/>
      <c r="AM56" s="847"/>
      <c r="AN56" s="847"/>
      <c r="AO56" s="847"/>
      <c r="AP56" s="847"/>
      <c r="AQ56" s="848"/>
      <c r="AR56" s="344"/>
    </row>
    <row r="57" spans="1:44" s="370" customFormat="1" ht="9" customHeight="1">
      <c r="A57" s="837"/>
      <c r="B57" s="838"/>
      <c r="C57" s="839"/>
      <c r="D57" s="367"/>
      <c r="E57" s="343"/>
      <c r="F57" s="343"/>
      <c r="G57" s="343"/>
      <c r="H57" s="343"/>
      <c r="I57" s="343"/>
      <c r="J57" s="343"/>
      <c r="K57" s="343"/>
      <c r="L57" s="343"/>
      <c r="M57" s="343"/>
      <c r="N57" s="343"/>
      <c r="O57" s="343"/>
      <c r="P57" s="343"/>
      <c r="Q57" s="343"/>
      <c r="R57" s="343"/>
      <c r="S57" s="343"/>
      <c r="T57" s="343"/>
      <c r="U57" s="343"/>
      <c r="V57" s="343"/>
      <c r="W57" s="343"/>
      <c r="X57" s="343"/>
      <c r="Y57" s="343"/>
      <c r="Z57" s="343"/>
      <c r="AA57" s="343"/>
      <c r="AB57" s="343"/>
      <c r="AC57" s="343"/>
      <c r="AD57" s="343"/>
      <c r="AE57" s="343"/>
      <c r="AF57" s="845"/>
      <c r="AG57" s="849"/>
      <c r="AH57" s="850"/>
      <c r="AI57" s="850"/>
      <c r="AJ57" s="850"/>
      <c r="AK57" s="850"/>
      <c r="AL57" s="850"/>
      <c r="AM57" s="850"/>
      <c r="AN57" s="850"/>
      <c r="AO57" s="850"/>
      <c r="AP57" s="850"/>
      <c r="AQ57" s="851"/>
      <c r="AR57" s="344"/>
    </row>
    <row r="58" spans="1:44" s="370" customFormat="1" ht="3" customHeight="1">
      <c r="A58" s="837"/>
      <c r="B58" s="838"/>
      <c r="C58" s="839"/>
      <c r="D58" s="367"/>
      <c r="E58" s="343"/>
      <c r="F58" s="343"/>
      <c r="G58" s="343"/>
      <c r="H58" s="343"/>
      <c r="I58" s="343"/>
      <c r="J58" s="343"/>
      <c r="K58" s="343"/>
      <c r="L58" s="343"/>
      <c r="M58" s="343"/>
      <c r="N58" s="343"/>
      <c r="O58" s="343"/>
      <c r="P58" s="343"/>
      <c r="Q58" s="343"/>
      <c r="R58" s="343"/>
      <c r="S58" s="343"/>
      <c r="T58" s="343"/>
      <c r="U58" s="343"/>
      <c r="V58" s="343"/>
      <c r="W58" s="343"/>
      <c r="X58" s="343"/>
      <c r="Y58" s="343"/>
      <c r="Z58" s="343"/>
      <c r="AA58" s="343"/>
      <c r="AB58" s="343"/>
      <c r="AC58" s="343"/>
      <c r="AD58" s="343"/>
      <c r="AE58" s="343"/>
      <c r="AF58" s="394"/>
      <c r="AG58" s="649"/>
      <c r="AH58" s="649"/>
      <c r="AI58" s="649"/>
      <c r="AJ58" s="649"/>
      <c r="AK58" s="649"/>
      <c r="AL58" s="649"/>
      <c r="AM58" s="649"/>
      <c r="AN58" s="649"/>
      <c r="AO58" s="649"/>
      <c r="AP58" s="649"/>
      <c r="AQ58" s="650"/>
      <c r="AR58" s="344"/>
    </row>
    <row r="59" spans="1:44" s="370" customFormat="1" ht="15" customHeight="1">
      <c r="A59" s="837"/>
      <c r="B59" s="838"/>
      <c r="C59" s="839"/>
      <c r="D59" s="367">
        <v>11</v>
      </c>
      <c r="E59" s="343" t="s">
        <v>193</v>
      </c>
      <c r="F59" s="343"/>
      <c r="G59" s="343"/>
      <c r="H59" s="343"/>
      <c r="I59" s="343"/>
      <c r="J59" s="343"/>
      <c r="K59" s="343"/>
      <c r="L59" s="343"/>
      <c r="M59" s="343"/>
      <c r="N59" s="343" t="s">
        <v>194</v>
      </c>
      <c r="O59" s="343"/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844">
        <v>11</v>
      </c>
      <c r="AG59" s="846">
        <f>AG53+AG56</f>
        <v>3898150</v>
      </c>
      <c r="AH59" s="847"/>
      <c r="AI59" s="847"/>
      <c r="AJ59" s="847"/>
      <c r="AK59" s="847"/>
      <c r="AL59" s="847"/>
      <c r="AM59" s="847"/>
      <c r="AN59" s="847"/>
      <c r="AO59" s="847"/>
      <c r="AP59" s="847"/>
      <c r="AQ59" s="848"/>
      <c r="AR59" s="344"/>
    </row>
    <row r="60" spans="1:44" s="370" customFormat="1" ht="9" customHeight="1">
      <c r="A60" s="837"/>
      <c r="B60" s="838"/>
      <c r="C60" s="839"/>
      <c r="D60" s="367"/>
      <c r="E60" s="343"/>
      <c r="F60" s="343"/>
      <c r="G60" s="343"/>
      <c r="H60" s="343"/>
      <c r="I60" s="343"/>
      <c r="J60" s="343"/>
      <c r="K60" s="343"/>
      <c r="L60" s="343"/>
      <c r="M60" s="343"/>
      <c r="N60" s="343"/>
      <c r="O60" s="343"/>
      <c r="P60" s="343"/>
      <c r="Q60" s="343"/>
      <c r="R60" s="343"/>
      <c r="S60" s="343"/>
      <c r="T60" s="343"/>
      <c r="U60" s="343"/>
      <c r="V60" s="343"/>
      <c r="W60" s="343"/>
      <c r="X60" s="343"/>
      <c r="Y60" s="343"/>
      <c r="Z60" s="343"/>
      <c r="AA60" s="343"/>
      <c r="AB60" s="343"/>
      <c r="AC60" s="343"/>
      <c r="AD60" s="343"/>
      <c r="AE60" s="343"/>
      <c r="AF60" s="845"/>
      <c r="AG60" s="849"/>
      <c r="AH60" s="850"/>
      <c r="AI60" s="850"/>
      <c r="AJ60" s="850"/>
      <c r="AK60" s="850"/>
      <c r="AL60" s="850"/>
      <c r="AM60" s="850"/>
      <c r="AN60" s="850"/>
      <c r="AO60" s="850"/>
      <c r="AP60" s="850"/>
      <c r="AQ60" s="851"/>
      <c r="AR60" s="344"/>
    </row>
    <row r="61" spans="1:44" s="370" customFormat="1" ht="3.95" customHeight="1">
      <c r="A61" s="840"/>
      <c r="B61" s="841"/>
      <c r="C61" s="842"/>
      <c r="D61" s="383"/>
      <c r="E61" s="383"/>
      <c r="F61" s="383"/>
      <c r="G61" s="395"/>
      <c r="H61" s="395"/>
      <c r="I61" s="395"/>
      <c r="J61" s="395"/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  <c r="AC61" s="395"/>
      <c r="AD61" s="395"/>
      <c r="AE61" s="395"/>
      <c r="AF61" s="384"/>
      <c r="AG61" s="651"/>
      <c r="AH61" s="651"/>
      <c r="AI61" s="651"/>
      <c r="AJ61" s="651"/>
      <c r="AK61" s="651"/>
      <c r="AL61" s="651"/>
      <c r="AM61" s="651"/>
      <c r="AN61" s="651"/>
      <c r="AO61" s="651"/>
      <c r="AP61" s="651"/>
      <c r="AQ61" s="652"/>
      <c r="AR61" s="344"/>
    </row>
    <row r="62" spans="1:44" s="370" customFormat="1" ht="3" customHeight="1">
      <c r="A62" s="392"/>
      <c r="B62" s="367"/>
      <c r="C62" s="393"/>
      <c r="D62" s="371"/>
      <c r="E62" s="344"/>
      <c r="F62" s="344"/>
      <c r="G62" s="344"/>
      <c r="H62" s="344"/>
      <c r="I62" s="344"/>
      <c r="J62" s="344"/>
      <c r="K62" s="344"/>
      <c r="L62" s="344"/>
      <c r="M62" s="344"/>
      <c r="N62" s="344"/>
      <c r="O62" s="344"/>
      <c r="P62" s="344"/>
      <c r="Q62" s="344"/>
      <c r="R62" s="344"/>
      <c r="S62" s="344"/>
      <c r="T62" s="344"/>
      <c r="U62" s="344"/>
      <c r="V62" s="344"/>
      <c r="W62" s="344"/>
      <c r="X62" s="344"/>
      <c r="Y62" s="344"/>
      <c r="Z62" s="344"/>
      <c r="AA62" s="344"/>
      <c r="AB62" s="344"/>
      <c r="AC62" s="344"/>
      <c r="AD62" s="344"/>
      <c r="AE62" s="344"/>
      <c r="AF62" s="375"/>
      <c r="AG62" s="649"/>
      <c r="AH62" s="649"/>
      <c r="AI62" s="649"/>
      <c r="AJ62" s="649"/>
      <c r="AK62" s="649"/>
      <c r="AL62" s="649"/>
      <c r="AM62" s="649"/>
      <c r="AN62" s="649"/>
      <c r="AO62" s="649"/>
      <c r="AP62" s="649"/>
      <c r="AQ62" s="650"/>
      <c r="AR62" s="344"/>
    </row>
    <row r="63" spans="1:44" s="370" customFormat="1" ht="6.95" customHeight="1">
      <c r="A63" s="837" t="s">
        <v>195</v>
      </c>
      <c r="B63" s="838"/>
      <c r="C63" s="839"/>
      <c r="D63" s="298"/>
      <c r="E63" s="344"/>
      <c r="F63" s="396"/>
      <c r="G63" s="396"/>
      <c r="H63" s="396"/>
      <c r="I63" s="396"/>
      <c r="J63" s="396"/>
      <c r="K63" s="396"/>
      <c r="L63" s="344"/>
      <c r="M63" s="344"/>
      <c r="N63" s="344"/>
      <c r="O63" s="344"/>
      <c r="P63" s="344"/>
      <c r="Q63" s="344"/>
      <c r="R63" s="344"/>
      <c r="S63" s="344"/>
      <c r="T63" s="344"/>
      <c r="U63" s="344"/>
      <c r="V63" s="344"/>
      <c r="W63" s="344"/>
      <c r="X63" s="344"/>
      <c r="Y63" s="344"/>
      <c r="Z63" s="344"/>
      <c r="AA63" s="344"/>
      <c r="AB63" s="344"/>
      <c r="AC63" s="344"/>
      <c r="AD63" s="344"/>
      <c r="AE63" s="344"/>
      <c r="AF63" s="375"/>
      <c r="AG63" s="649"/>
      <c r="AH63" s="649"/>
      <c r="AI63" s="649"/>
      <c r="AJ63" s="649"/>
      <c r="AK63" s="649"/>
      <c r="AL63" s="649"/>
      <c r="AM63" s="649"/>
      <c r="AN63" s="649"/>
      <c r="AO63" s="649"/>
      <c r="AP63" s="649"/>
      <c r="AQ63" s="650"/>
      <c r="AR63" s="344"/>
    </row>
    <row r="64" spans="1:44" s="370" customFormat="1" ht="15" customHeight="1">
      <c r="A64" s="837"/>
      <c r="B64" s="838"/>
      <c r="C64" s="839"/>
      <c r="D64" s="367">
        <v>12</v>
      </c>
      <c r="E64" s="843" t="s">
        <v>196</v>
      </c>
      <c r="F64" s="843"/>
      <c r="G64" s="843"/>
      <c r="H64" s="843"/>
      <c r="I64" s="843"/>
      <c r="J64" s="843"/>
      <c r="K64" s="843"/>
      <c r="L64" s="843"/>
      <c r="M64" s="843"/>
      <c r="N64" s="843"/>
      <c r="O64" s="843"/>
      <c r="P64" s="843"/>
      <c r="Q64" s="843"/>
      <c r="R64" s="843"/>
      <c r="S64" s="843"/>
      <c r="T64" s="843"/>
      <c r="U64" s="843"/>
      <c r="V64" s="843"/>
      <c r="W64" s="843"/>
      <c r="X64" s="843"/>
      <c r="Y64" s="843"/>
      <c r="Z64" s="843"/>
      <c r="AA64" s="843"/>
      <c r="AB64" s="843"/>
      <c r="AC64" s="843"/>
      <c r="AD64" s="843"/>
      <c r="AE64" s="843"/>
      <c r="AF64" s="844">
        <v>12</v>
      </c>
      <c r="AG64" s="846">
        <f>AG59</f>
        <v>3898150</v>
      </c>
      <c r="AH64" s="847"/>
      <c r="AI64" s="847"/>
      <c r="AJ64" s="847"/>
      <c r="AK64" s="847"/>
      <c r="AL64" s="847"/>
      <c r="AM64" s="847"/>
      <c r="AN64" s="847"/>
      <c r="AO64" s="847"/>
      <c r="AP64" s="847"/>
      <c r="AQ64" s="848"/>
      <c r="AR64" s="344"/>
    </row>
    <row r="65" spans="1:44" s="370" customFormat="1" ht="9.9499999999999993" customHeight="1">
      <c r="A65" s="837"/>
      <c r="B65" s="838"/>
      <c r="C65" s="839"/>
      <c r="D65" s="371"/>
      <c r="E65" s="342" t="s">
        <v>197</v>
      </c>
      <c r="F65" s="342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2"/>
      <c r="AB65" s="342"/>
      <c r="AC65" s="342"/>
      <c r="AD65" s="342"/>
      <c r="AE65" s="397"/>
      <c r="AF65" s="845"/>
      <c r="AG65" s="849"/>
      <c r="AH65" s="850"/>
      <c r="AI65" s="850"/>
      <c r="AJ65" s="850"/>
      <c r="AK65" s="850"/>
      <c r="AL65" s="850"/>
      <c r="AM65" s="850"/>
      <c r="AN65" s="850"/>
      <c r="AO65" s="850"/>
      <c r="AP65" s="850"/>
      <c r="AQ65" s="851"/>
      <c r="AR65" s="344"/>
    </row>
    <row r="66" spans="1:44" s="370" customFormat="1" ht="3" customHeight="1">
      <c r="A66" s="837"/>
      <c r="B66" s="838"/>
      <c r="C66" s="839"/>
      <c r="D66" s="371"/>
      <c r="E66" s="398"/>
      <c r="F66" s="368"/>
      <c r="G66" s="368"/>
      <c r="H66" s="368"/>
      <c r="I66" s="368"/>
      <c r="J66" s="368"/>
      <c r="K66" s="368"/>
      <c r="L66" s="368"/>
      <c r="M66" s="368"/>
      <c r="N66" s="368"/>
      <c r="O66" s="368"/>
      <c r="P66" s="368"/>
      <c r="Q66" s="368"/>
      <c r="R66" s="368"/>
      <c r="S66" s="368"/>
      <c r="T66" s="368"/>
      <c r="U66" s="368"/>
      <c r="V66" s="368"/>
      <c r="W66" s="368"/>
      <c r="X66" s="368"/>
      <c r="Y66" s="368"/>
      <c r="Z66" s="368"/>
      <c r="AA66" s="368"/>
      <c r="AB66" s="368"/>
      <c r="AC66" s="368"/>
      <c r="AD66" s="368"/>
      <c r="AE66" s="368"/>
      <c r="AF66" s="375"/>
      <c r="AG66" s="649"/>
      <c r="AH66" s="649"/>
      <c r="AI66" s="649"/>
      <c r="AJ66" s="649"/>
      <c r="AK66" s="649"/>
      <c r="AL66" s="649"/>
      <c r="AM66" s="649"/>
      <c r="AN66" s="649"/>
      <c r="AO66" s="649"/>
      <c r="AP66" s="649"/>
      <c r="AQ66" s="650"/>
      <c r="AR66" s="344"/>
    </row>
    <row r="67" spans="1:44" s="370" customFormat="1" ht="9" customHeight="1">
      <c r="A67" s="837"/>
      <c r="B67" s="838"/>
      <c r="C67" s="839"/>
      <c r="D67" s="371"/>
      <c r="E67" s="398"/>
      <c r="F67" s="368"/>
      <c r="G67" s="368"/>
      <c r="H67" s="368"/>
      <c r="I67" s="368"/>
      <c r="J67" s="368"/>
      <c r="K67" s="368"/>
      <c r="L67" s="368"/>
      <c r="M67" s="368"/>
      <c r="N67" s="368"/>
      <c r="O67" s="368"/>
      <c r="P67" s="368"/>
      <c r="Q67" s="368"/>
      <c r="R67" s="368"/>
      <c r="S67" s="368"/>
      <c r="T67" s="368"/>
      <c r="U67" s="368"/>
      <c r="V67" s="368"/>
      <c r="W67" s="368"/>
      <c r="X67" s="368"/>
      <c r="Y67" s="368"/>
      <c r="Z67" s="368"/>
      <c r="AA67" s="368"/>
      <c r="AB67" s="368"/>
      <c r="AC67" s="368"/>
      <c r="AD67" s="368"/>
      <c r="AE67" s="368"/>
      <c r="AF67" s="375"/>
      <c r="AG67" s="649"/>
      <c r="AH67" s="649"/>
      <c r="AI67" s="649"/>
      <c r="AJ67" s="649"/>
      <c r="AK67" s="649"/>
      <c r="AL67" s="649"/>
      <c r="AM67" s="649"/>
      <c r="AN67" s="649"/>
      <c r="AO67" s="649"/>
      <c r="AP67" s="649"/>
      <c r="AQ67" s="650"/>
      <c r="AR67" s="344"/>
    </row>
    <row r="68" spans="1:44" s="370" customFormat="1" ht="12" customHeight="1">
      <c r="A68" s="837"/>
      <c r="B68" s="838"/>
      <c r="C68" s="839"/>
      <c r="D68" s="367">
        <v>13</v>
      </c>
      <c r="E68" s="346" t="s">
        <v>49</v>
      </c>
      <c r="F68" s="399"/>
      <c r="G68" s="344"/>
      <c r="H68" s="400" t="s">
        <v>198</v>
      </c>
      <c r="I68" s="395"/>
      <c r="J68" s="395"/>
      <c r="K68" s="395"/>
      <c r="L68" s="395"/>
      <c r="M68" s="395"/>
      <c r="N68" s="395"/>
      <c r="O68" s="395"/>
      <c r="P68" s="395"/>
      <c r="Q68" s="395"/>
      <c r="R68" s="886" t="s">
        <v>199</v>
      </c>
      <c r="S68" s="886"/>
      <c r="T68" s="344"/>
      <c r="U68" s="344"/>
      <c r="V68" s="344"/>
      <c r="W68" s="343"/>
      <c r="X68" s="343"/>
      <c r="Y68" s="343"/>
      <c r="Z68" s="343"/>
      <c r="AA68" s="343"/>
      <c r="AB68" s="343"/>
      <c r="AC68" s="343"/>
      <c r="AD68" s="343"/>
      <c r="AE68" s="343"/>
      <c r="AF68" s="844">
        <v>13</v>
      </c>
      <c r="AG68" s="846">
        <v>0</v>
      </c>
      <c r="AH68" s="847"/>
      <c r="AI68" s="847"/>
      <c r="AJ68" s="847"/>
      <c r="AK68" s="847"/>
      <c r="AL68" s="847"/>
      <c r="AM68" s="847"/>
      <c r="AN68" s="847"/>
      <c r="AO68" s="847"/>
      <c r="AP68" s="847"/>
      <c r="AQ68" s="848"/>
      <c r="AR68" s="344"/>
    </row>
    <row r="69" spans="1:44" s="370" customFormat="1" ht="3" customHeight="1">
      <c r="A69" s="837"/>
      <c r="B69" s="838"/>
      <c r="C69" s="839"/>
      <c r="D69" s="367"/>
      <c r="E69" s="343"/>
      <c r="F69" s="343"/>
      <c r="G69" s="344"/>
      <c r="H69" s="346"/>
      <c r="I69" s="343"/>
      <c r="J69" s="401"/>
      <c r="K69" s="401"/>
      <c r="L69" s="401"/>
      <c r="M69" s="401"/>
      <c r="N69" s="401"/>
      <c r="O69" s="401"/>
      <c r="P69" s="401"/>
      <c r="Q69" s="401"/>
      <c r="R69" s="886"/>
      <c r="S69" s="886"/>
      <c r="T69" s="344" t="s">
        <v>200</v>
      </c>
      <c r="U69" s="344"/>
      <c r="V69" s="344"/>
      <c r="W69" s="346"/>
      <c r="X69" s="343"/>
      <c r="Y69" s="343"/>
      <c r="Z69" s="343"/>
      <c r="AA69" s="343"/>
      <c r="AB69" s="343"/>
      <c r="AC69" s="343"/>
      <c r="AD69" s="343"/>
      <c r="AE69" s="343"/>
      <c r="AF69" s="874"/>
      <c r="AG69" s="849"/>
      <c r="AH69" s="850"/>
      <c r="AI69" s="850"/>
      <c r="AJ69" s="850"/>
      <c r="AK69" s="850"/>
      <c r="AL69" s="850"/>
      <c r="AM69" s="850"/>
      <c r="AN69" s="850"/>
      <c r="AO69" s="850"/>
      <c r="AP69" s="850"/>
      <c r="AQ69" s="851"/>
      <c r="AR69" s="344"/>
    </row>
    <row r="70" spans="1:44" s="370" customFormat="1" ht="12" customHeight="1">
      <c r="A70" s="837"/>
      <c r="B70" s="838"/>
      <c r="C70" s="839"/>
      <c r="D70" s="367"/>
      <c r="E70" s="346" t="s">
        <v>52</v>
      </c>
      <c r="F70" s="399"/>
      <c r="G70" s="344"/>
      <c r="H70" s="346" t="s">
        <v>201</v>
      </c>
      <c r="I70" s="343"/>
      <c r="J70" s="374"/>
      <c r="K70" s="374"/>
      <c r="L70" s="374"/>
      <c r="M70" s="374"/>
      <c r="N70" s="374"/>
      <c r="O70" s="374"/>
      <c r="P70" s="374"/>
      <c r="Q70" s="374"/>
      <c r="R70" s="886"/>
      <c r="S70" s="886"/>
      <c r="T70" s="344"/>
      <c r="U70" s="344"/>
      <c r="V70" s="344"/>
      <c r="W70" s="346"/>
      <c r="X70" s="343"/>
      <c r="Y70" s="343"/>
      <c r="Z70" s="343"/>
      <c r="AA70" s="343"/>
      <c r="AB70" s="343"/>
      <c r="AC70" s="343"/>
      <c r="AD70" s="343"/>
      <c r="AE70" s="343"/>
      <c r="AF70" s="845"/>
      <c r="AG70" s="846"/>
      <c r="AH70" s="847"/>
      <c r="AI70" s="847"/>
      <c r="AJ70" s="847"/>
      <c r="AK70" s="847"/>
      <c r="AL70" s="847"/>
      <c r="AM70" s="847"/>
      <c r="AN70" s="847"/>
      <c r="AO70" s="847"/>
      <c r="AP70" s="847"/>
      <c r="AQ70" s="848"/>
      <c r="AR70" s="344"/>
    </row>
    <row r="71" spans="1:44" s="370" customFormat="1" ht="9" customHeight="1">
      <c r="A71" s="837"/>
      <c r="B71" s="838"/>
      <c r="C71" s="839"/>
      <c r="D71" s="367"/>
      <c r="E71" s="344"/>
      <c r="F71" s="344"/>
      <c r="G71" s="344"/>
      <c r="H71" s="344"/>
      <c r="I71" s="344"/>
      <c r="J71" s="344"/>
      <c r="K71" s="344"/>
      <c r="L71" s="344"/>
      <c r="M71" s="344"/>
      <c r="N71" s="344"/>
      <c r="O71" s="344"/>
      <c r="P71" s="344"/>
      <c r="Q71" s="346"/>
      <c r="R71" s="346"/>
      <c r="S71" s="346"/>
      <c r="T71" s="344"/>
      <c r="U71" s="344"/>
      <c r="V71" s="344"/>
      <c r="W71" s="346"/>
      <c r="X71" s="343"/>
      <c r="Y71" s="343"/>
      <c r="Z71" s="343"/>
      <c r="AA71" s="343"/>
      <c r="AB71" s="343"/>
      <c r="AC71" s="343"/>
      <c r="AD71" s="343"/>
      <c r="AE71" s="343"/>
      <c r="AF71" s="402"/>
      <c r="AG71" s="649"/>
      <c r="AH71" s="649"/>
      <c r="AI71" s="649"/>
      <c r="AJ71" s="649"/>
      <c r="AK71" s="649"/>
      <c r="AL71" s="649"/>
      <c r="AM71" s="649"/>
      <c r="AN71" s="649"/>
      <c r="AO71" s="649"/>
      <c r="AP71" s="649"/>
      <c r="AQ71" s="650"/>
      <c r="AR71" s="344"/>
    </row>
    <row r="72" spans="1:44" s="370" customFormat="1" ht="3" customHeight="1">
      <c r="A72" s="837"/>
      <c r="B72" s="838"/>
      <c r="C72" s="839"/>
      <c r="D72" s="367"/>
      <c r="E72" s="346"/>
      <c r="F72" s="343"/>
      <c r="G72" s="343"/>
      <c r="H72" s="374"/>
      <c r="I72" s="343"/>
      <c r="J72" s="374"/>
      <c r="K72" s="374"/>
      <c r="L72" s="374"/>
      <c r="M72" s="374"/>
      <c r="N72" s="374"/>
      <c r="O72" s="374"/>
      <c r="P72" s="374"/>
      <c r="Q72" s="374"/>
      <c r="R72" s="374"/>
      <c r="S72" s="374"/>
      <c r="T72" s="375"/>
      <c r="U72" s="375"/>
      <c r="V72" s="375"/>
      <c r="W72" s="346"/>
      <c r="X72" s="343"/>
      <c r="Y72" s="343"/>
      <c r="Z72" s="343"/>
      <c r="AA72" s="343"/>
      <c r="AB72" s="343"/>
      <c r="AC72" s="343"/>
      <c r="AD72" s="343"/>
      <c r="AE72" s="343"/>
      <c r="AF72" s="403"/>
      <c r="AG72" s="649"/>
      <c r="AH72" s="649"/>
      <c r="AI72" s="649"/>
      <c r="AJ72" s="649"/>
      <c r="AK72" s="649"/>
      <c r="AL72" s="649"/>
      <c r="AM72" s="649"/>
      <c r="AN72" s="649"/>
      <c r="AO72" s="649"/>
      <c r="AP72" s="649"/>
      <c r="AQ72" s="650"/>
      <c r="AR72" s="344"/>
    </row>
    <row r="73" spans="1:44" s="370" customFormat="1" ht="15" customHeight="1">
      <c r="A73" s="837"/>
      <c r="B73" s="838"/>
      <c r="C73" s="839"/>
      <c r="D73" s="367">
        <v>14</v>
      </c>
      <c r="E73" s="843" t="s">
        <v>202</v>
      </c>
      <c r="F73" s="843"/>
      <c r="G73" s="843"/>
      <c r="H73" s="843"/>
      <c r="I73" s="843"/>
      <c r="J73" s="843"/>
      <c r="K73" s="843"/>
      <c r="L73" s="843"/>
      <c r="M73" s="343" t="s">
        <v>49</v>
      </c>
      <c r="N73" s="343" t="s">
        <v>203</v>
      </c>
      <c r="O73" s="343"/>
      <c r="P73" s="343"/>
      <c r="Q73" s="343"/>
      <c r="R73" s="343" t="s">
        <v>190</v>
      </c>
      <c r="S73" s="343" t="s">
        <v>204</v>
      </c>
      <c r="T73" s="343"/>
      <c r="U73" s="343"/>
      <c r="V73" s="343"/>
      <c r="W73" s="343"/>
      <c r="X73" s="343"/>
      <c r="Y73" s="343"/>
      <c r="Z73" s="343"/>
      <c r="AA73" s="343"/>
      <c r="AB73" s="343"/>
      <c r="AC73" s="343"/>
      <c r="AD73" s="343"/>
      <c r="AE73" s="343"/>
      <c r="AF73" s="844" t="s">
        <v>205</v>
      </c>
      <c r="AG73" s="846">
        <v>0</v>
      </c>
      <c r="AH73" s="847"/>
      <c r="AI73" s="847"/>
      <c r="AJ73" s="847"/>
      <c r="AK73" s="847"/>
      <c r="AL73" s="847"/>
      <c r="AM73" s="847"/>
      <c r="AN73" s="847"/>
      <c r="AO73" s="847"/>
      <c r="AP73" s="847"/>
      <c r="AQ73" s="848"/>
      <c r="AR73" s="344"/>
    </row>
    <row r="74" spans="1:44" s="370" customFormat="1" ht="9" customHeight="1">
      <c r="A74" s="837"/>
      <c r="B74" s="838"/>
      <c r="C74" s="839"/>
      <c r="D74" s="367"/>
      <c r="E74" s="343"/>
      <c r="F74" s="343"/>
      <c r="G74" s="343"/>
      <c r="H74" s="343"/>
      <c r="I74" s="343"/>
      <c r="J74" s="343"/>
      <c r="K74" s="343"/>
      <c r="L74" s="344"/>
      <c r="M74" s="343"/>
      <c r="N74" s="343"/>
      <c r="O74" s="343"/>
      <c r="P74" s="343"/>
      <c r="Q74" s="343"/>
      <c r="R74" s="343"/>
      <c r="S74" s="343"/>
      <c r="T74" s="343"/>
      <c r="U74" s="343"/>
      <c r="V74" s="343"/>
      <c r="W74" s="343"/>
      <c r="X74" s="343"/>
      <c r="Y74" s="343"/>
      <c r="Z74" s="343"/>
      <c r="AA74" s="343"/>
      <c r="AB74" s="343"/>
      <c r="AC74" s="343"/>
      <c r="AD74" s="343"/>
      <c r="AE74" s="343"/>
      <c r="AF74" s="845"/>
      <c r="AG74" s="849"/>
      <c r="AH74" s="850"/>
      <c r="AI74" s="850"/>
      <c r="AJ74" s="850"/>
      <c r="AK74" s="850"/>
      <c r="AL74" s="850"/>
      <c r="AM74" s="850"/>
      <c r="AN74" s="850"/>
      <c r="AO74" s="850"/>
      <c r="AP74" s="850"/>
      <c r="AQ74" s="851"/>
      <c r="AR74" s="344"/>
    </row>
    <row r="75" spans="1:44" s="370" customFormat="1" ht="3" customHeight="1">
      <c r="A75" s="837"/>
      <c r="B75" s="838"/>
      <c r="C75" s="839"/>
      <c r="D75" s="367"/>
      <c r="E75" s="343"/>
      <c r="F75" s="343"/>
      <c r="G75" s="343"/>
      <c r="H75" s="343"/>
      <c r="I75" s="343"/>
      <c r="J75" s="343"/>
      <c r="K75" s="343"/>
      <c r="L75" s="344"/>
      <c r="M75" s="343"/>
      <c r="N75" s="343"/>
      <c r="O75" s="343"/>
      <c r="P75" s="343"/>
      <c r="Q75" s="343"/>
      <c r="R75" s="343"/>
      <c r="S75" s="343"/>
      <c r="T75" s="343"/>
      <c r="U75" s="343"/>
      <c r="V75" s="343"/>
      <c r="W75" s="343"/>
      <c r="X75" s="343"/>
      <c r="Y75" s="343"/>
      <c r="Z75" s="343"/>
      <c r="AA75" s="343"/>
      <c r="AB75" s="343"/>
      <c r="AC75" s="343"/>
      <c r="AD75" s="343"/>
      <c r="AE75" s="343"/>
      <c r="AF75" s="403"/>
      <c r="AG75" s="649"/>
      <c r="AH75" s="649"/>
      <c r="AI75" s="649"/>
      <c r="AJ75" s="649"/>
      <c r="AK75" s="649"/>
      <c r="AL75" s="649"/>
      <c r="AM75" s="649"/>
      <c r="AN75" s="649"/>
      <c r="AO75" s="649"/>
      <c r="AP75" s="649"/>
      <c r="AQ75" s="650"/>
      <c r="AR75" s="344"/>
    </row>
    <row r="76" spans="1:44" s="370" customFormat="1" ht="15" customHeight="1">
      <c r="A76" s="837"/>
      <c r="B76" s="838"/>
      <c r="C76" s="839"/>
      <c r="D76" s="367"/>
      <c r="E76" s="343"/>
      <c r="F76" s="343"/>
      <c r="G76" s="343"/>
      <c r="H76" s="343"/>
      <c r="I76" s="343"/>
      <c r="J76" s="343"/>
      <c r="K76" s="343"/>
      <c r="L76" s="344"/>
      <c r="M76" s="343" t="s">
        <v>52</v>
      </c>
      <c r="N76" s="343" t="s">
        <v>206</v>
      </c>
      <c r="O76" s="343"/>
      <c r="P76" s="343"/>
      <c r="Q76" s="343"/>
      <c r="R76" s="343"/>
      <c r="S76" s="343"/>
      <c r="T76" s="343"/>
      <c r="U76" s="343"/>
      <c r="V76" s="343"/>
      <c r="W76" s="343"/>
      <c r="X76" s="343" t="s">
        <v>207</v>
      </c>
      <c r="Y76" s="343"/>
      <c r="Z76" s="343"/>
      <c r="AA76" s="343"/>
      <c r="AB76" s="343"/>
      <c r="AC76" s="343"/>
      <c r="AD76" s="343"/>
      <c r="AE76" s="343"/>
      <c r="AF76" s="844" t="s">
        <v>208</v>
      </c>
      <c r="AG76" s="846">
        <v>0</v>
      </c>
      <c r="AH76" s="847"/>
      <c r="AI76" s="847"/>
      <c r="AJ76" s="847"/>
      <c r="AK76" s="847"/>
      <c r="AL76" s="847"/>
      <c r="AM76" s="847"/>
      <c r="AN76" s="847"/>
      <c r="AO76" s="847"/>
      <c r="AP76" s="847"/>
      <c r="AQ76" s="848"/>
      <c r="AR76" s="344"/>
    </row>
    <row r="77" spans="1:44" s="370" customFormat="1" ht="9" customHeight="1">
      <c r="A77" s="837"/>
      <c r="B77" s="838"/>
      <c r="C77" s="839"/>
      <c r="D77" s="367"/>
      <c r="E77" s="343"/>
      <c r="F77" s="343"/>
      <c r="G77" s="343"/>
      <c r="H77" s="343"/>
      <c r="I77" s="343"/>
      <c r="J77" s="343"/>
      <c r="K77" s="343"/>
      <c r="L77" s="344"/>
      <c r="M77" s="343"/>
      <c r="N77" s="343"/>
      <c r="O77" s="343"/>
      <c r="P77" s="343"/>
      <c r="Q77" s="343"/>
      <c r="R77" s="343"/>
      <c r="S77" s="343"/>
      <c r="T77" s="343"/>
      <c r="U77" s="343"/>
      <c r="V77" s="343"/>
      <c r="W77" s="343"/>
      <c r="X77" s="343"/>
      <c r="Y77" s="343"/>
      <c r="Z77" s="343"/>
      <c r="AA77" s="343"/>
      <c r="AB77" s="343"/>
      <c r="AC77" s="343"/>
      <c r="AD77" s="343"/>
      <c r="AE77" s="343"/>
      <c r="AF77" s="845"/>
      <c r="AG77" s="849"/>
      <c r="AH77" s="850"/>
      <c r="AI77" s="850"/>
      <c r="AJ77" s="850"/>
      <c r="AK77" s="850"/>
      <c r="AL77" s="850"/>
      <c r="AM77" s="850"/>
      <c r="AN77" s="850"/>
      <c r="AO77" s="850"/>
      <c r="AP77" s="850"/>
      <c r="AQ77" s="851"/>
      <c r="AR77" s="344"/>
    </row>
    <row r="78" spans="1:44" s="370" customFormat="1" ht="3" customHeight="1">
      <c r="A78" s="837"/>
      <c r="B78" s="838"/>
      <c r="C78" s="839"/>
      <c r="D78" s="367"/>
      <c r="E78" s="343"/>
      <c r="F78" s="343"/>
      <c r="G78" s="343"/>
      <c r="H78" s="343"/>
      <c r="I78" s="343"/>
      <c r="J78" s="343"/>
      <c r="K78" s="343"/>
      <c r="L78" s="344"/>
      <c r="M78" s="343"/>
      <c r="N78" s="343"/>
      <c r="O78" s="343"/>
      <c r="P78" s="343"/>
      <c r="Q78" s="343"/>
      <c r="R78" s="343"/>
      <c r="S78" s="343"/>
      <c r="T78" s="343"/>
      <c r="U78" s="343"/>
      <c r="V78" s="343"/>
      <c r="W78" s="343"/>
      <c r="X78" s="343"/>
      <c r="Y78" s="343"/>
      <c r="Z78" s="343"/>
      <c r="AA78" s="343"/>
      <c r="AB78" s="343"/>
      <c r="AC78" s="343"/>
      <c r="AD78" s="343"/>
      <c r="AE78" s="343"/>
      <c r="AF78" s="403"/>
      <c r="AG78" s="649"/>
      <c r="AH78" s="649"/>
      <c r="AI78" s="649"/>
      <c r="AJ78" s="649"/>
      <c r="AK78" s="649"/>
      <c r="AL78" s="649"/>
      <c r="AM78" s="649"/>
      <c r="AN78" s="649"/>
      <c r="AO78" s="649"/>
      <c r="AP78" s="649"/>
      <c r="AQ78" s="650"/>
      <c r="AR78" s="344"/>
    </row>
    <row r="79" spans="1:44" s="370" customFormat="1" ht="15" customHeight="1">
      <c r="A79" s="837"/>
      <c r="B79" s="838"/>
      <c r="C79" s="839"/>
      <c r="D79" s="367"/>
      <c r="E79" s="343"/>
      <c r="F79" s="343"/>
      <c r="G79" s="343"/>
      <c r="H79" s="343"/>
      <c r="I79" s="343"/>
      <c r="J79" s="343"/>
      <c r="K79" s="343"/>
      <c r="L79" s="344"/>
      <c r="M79" s="343" t="s">
        <v>209</v>
      </c>
      <c r="N79" s="343" t="s">
        <v>210</v>
      </c>
      <c r="O79" s="343"/>
      <c r="P79" s="343"/>
      <c r="Q79" s="343"/>
      <c r="R79" s="343"/>
      <c r="S79" s="343"/>
      <c r="T79" s="343" t="s">
        <v>211</v>
      </c>
      <c r="U79" s="343"/>
      <c r="V79" s="343"/>
      <c r="W79" s="343"/>
      <c r="X79" s="343"/>
      <c r="Y79" s="343"/>
      <c r="Z79" s="343"/>
      <c r="AA79" s="343"/>
      <c r="AB79" s="343"/>
      <c r="AC79" s="343"/>
      <c r="AD79" s="343"/>
      <c r="AE79" s="343"/>
      <c r="AF79" s="844" t="s">
        <v>212</v>
      </c>
      <c r="AG79" s="846">
        <v>0</v>
      </c>
      <c r="AH79" s="847"/>
      <c r="AI79" s="847"/>
      <c r="AJ79" s="847"/>
      <c r="AK79" s="847"/>
      <c r="AL79" s="847"/>
      <c r="AM79" s="847"/>
      <c r="AN79" s="847"/>
      <c r="AO79" s="847"/>
      <c r="AP79" s="847"/>
      <c r="AQ79" s="848"/>
      <c r="AR79" s="344"/>
    </row>
    <row r="80" spans="1:44" s="370" customFormat="1" ht="9" customHeight="1">
      <c r="A80" s="837"/>
      <c r="B80" s="838"/>
      <c r="C80" s="839"/>
      <c r="D80" s="367"/>
      <c r="E80" s="343"/>
      <c r="F80" s="343"/>
      <c r="G80" s="343"/>
      <c r="H80" s="343"/>
      <c r="I80" s="343"/>
      <c r="J80" s="343"/>
      <c r="K80" s="343"/>
      <c r="L80" s="344"/>
      <c r="M80" s="343"/>
      <c r="N80" s="343"/>
      <c r="O80" s="343"/>
      <c r="P80" s="343"/>
      <c r="Q80" s="343"/>
      <c r="R80" s="343"/>
      <c r="S80" s="343"/>
      <c r="T80" s="343"/>
      <c r="U80" s="343"/>
      <c r="V80" s="343"/>
      <c r="W80" s="343"/>
      <c r="X80" s="343"/>
      <c r="Y80" s="343"/>
      <c r="Z80" s="343"/>
      <c r="AA80" s="343"/>
      <c r="AB80" s="343"/>
      <c r="AC80" s="343"/>
      <c r="AD80" s="343"/>
      <c r="AE80" s="343"/>
      <c r="AF80" s="845"/>
      <c r="AG80" s="849"/>
      <c r="AH80" s="850"/>
      <c r="AI80" s="850"/>
      <c r="AJ80" s="850"/>
      <c r="AK80" s="850"/>
      <c r="AL80" s="850"/>
      <c r="AM80" s="850"/>
      <c r="AN80" s="850"/>
      <c r="AO80" s="850"/>
      <c r="AP80" s="850"/>
      <c r="AQ80" s="851"/>
      <c r="AR80" s="344"/>
    </row>
    <row r="81" spans="1:44" s="370" customFormat="1" ht="3" customHeight="1">
      <c r="A81" s="837"/>
      <c r="B81" s="838"/>
      <c r="C81" s="839"/>
      <c r="D81" s="367"/>
      <c r="E81" s="343"/>
      <c r="F81" s="343"/>
      <c r="G81" s="343"/>
      <c r="H81" s="343"/>
      <c r="I81" s="343"/>
      <c r="J81" s="343"/>
      <c r="K81" s="343"/>
      <c r="L81" s="344"/>
      <c r="M81" s="343"/>
      <c r="N81" s="343"/>
      <c r="O81" s="343"/>
      <c r="P81" s="343"/>
      <c r="Q81" s="343"/>
      <c r="R81" s="343"/>
      <c r="S81" s="343"/>
      <c r="T81" s="343"/>
      <c r="U81" s="343"/>
      <c r="V81" s="343"/>
      <c r="W81" s="343"/>
      <c r="X81" s="343"/>
      <c r="Y81" s="343"/>
      <c r="Z81" s="343"/>
      <c r="AA81" s="343"/>
      <c r="AB81" s="343"/>
      <c r="AC81" s="343"/>
      <c r="AD81" s="343"/>
      <c r="AE81" s="343"/>
      <c r="AF81" s="403"/>
      <c r="AG81" s="649"/>
      <c r="AH81" s="649"/>
      <c r="AI81" s="649"/>
      <c r="AJ81" s="649"/>
      <c r="AK81" s="649"/>
      <c r="AL81" s="649"/>
      <c r="AM81" s="649"/>
      <c r="AN81" s="649"/>
      <c r="AO81" s="649"/>
      <c r="AP81" s="649"/>
      <c r="AQ81" s="650"/>
      <c r="AR81" s="344"/>
    </row>
    <row r="82" spans="1:44" s="370" customFormat="1" ht="15" customHeight="1">
      <c r="A82" s="837"/>
      <c r="B82" s="838"/>
      <c r="C82" s="839"/>
      <c r="D82" s="367">
        <v>15</v>
      </c>
      <c r="E82" s="404" t="s">
        <v>213</v>
      </c>
      <c r="F82" s="404"/>
      <c r="G82" s="404"/>
      <c r="H82" s="404"/>
      <c r="I82" s="404"/>
      <c r="J82" s="404"/>
      <c r="K82" s="404"/>
      <c r="L82" s="404"/>
      <c r="M82" s="404"/>
      <c r="N82" s="404"/>
      <c r="O82" s="343"/>
      <c r="P82" s="852" t="s">
        <v>214</v>
      </c>
      <c r="Q82" s="852"/>
      <c r="R82" s="852"/>
      <c r="S82" s="852"/>
      <c r="T82" s="852"/>
      <c r="U82" s="852"/>
      <c r="V82" s="852"/>
      <c r="W82" s="852"/>
      <c r="X82" s="852"/>
      <c r="Y82" s="852"/>
      <c r="Z82" s="852"/>
      <c r="AA82" s="852"/>
      <c r="AB82" s="852"/>
      <c r="AC82" s="852"/>
      <c r="AD82" s="852"/>
      <c r="AE82" s="853"/>
      <c r="AF82" s="844">
        <v>15</v>
      </c>
      <c r="AG82" s="846">
        <f>SUM(AG73:AQ80)</f>
        <v>0</v>
      </c>
      <c r="AH82" s="847"/>
      <c r="AI82" s="847"/>
      <c r="AJ82" s="847"/>
      <c r="AK82" s="847"/>
      <c r="AL82" s="847"/>
      <c r="AM82" s="847"/>
      <c r="AN82" s="847"/>
      <c r="AO82" s="847"/>
      <c r="AP82" s="847"/>
      <c r="AQ82" s="848"/>
      <c r="AR82" s="344"/>
    </row>
    <row r="83" spans="1:44" s="370" customFormat="1" ht="9" customHeight="1">
      <c r="A83" s="837"/>
      <c r="B83" s="838"/>
      <c r="C83" s="839"/>
      <c r="D83" s="367"/>
      <c r="E83" s="343"/>
      <c r="F83" s="343"/>
      <c r="G83" s="343"/>
      <c r="H83" s="343"/>
      <c r="I83" s="343"/>
      <c r="J83" s="343"/>
      <c r="K83" s="343"/>
      <c r="L83" s="344"/>
      <c r="M83" s="343"/>
      <c r="N83" s="405"/>
      <c r="O83" s="343"/>
      <c r="P83" s="343"/>
      <c r="Q83" s="343"/>
      <c r="R83" s="343"/>
      <c r="S83" s="343"/>
      <c r="T83" s="343"/>
      <c r="U83" s="343"/>
      <c r="V83" s="343"/>
      <c r="W83" s="343"/>
      <c r="X83" s="343"/>
      <c r="Y83" s="343"/>
      <c r="Z83" s="343"/>
      <c r="AA83" s="343"/>
      <c r="AB83" s="343"/>
      <c r="AC83" s="343"/>
      <c r="AD83" s="343"/>
      <c r="AE83" s="343"/>
      <c r="AF83" s="845"/>
      <c r="AG83" s="849"/>
      <c r="AH83" s="850"/>
      <c r="AI83" s="850"/>
      <c r="AJ83" s="850"/>
      <c r="AK83" s="850"/>
      <c r="AL83" s="850"/>
      <c r="AM83" s="850"/>
      <c r="AN83" s="850"/>
      <c r="AO83" s="850"/>
      <c r="AP83" s="850"/>
      <c r="AQ83" s="851"/>
      <c r="AR83" s="344"/>
    </row>
    <row r="84" spans="1:44" s="370" customFormat="1" ht="3.95" customHeight="1">
      <c r="A84" s="840"/>
      <c r="B84" s="841"/>
      <c r="C84" s="842"/>
      <c r="D84" s="382"/>
      <c r="E84" s="383"/>
      <c r="F84" s="383"/>
      <c r="G84" s="383"/>
      <c r="H84" s="383"/>
      <c r="I84" s="383"/>
      <c r="J84" s="383"/>
      <c r="K84" s="383"/>
      <c r="L84" s="383"/>
      <c r="M84" s="406"/>
      <c r="N84" s="383"/>
      <c r="O84" s="383"/>
      <c r="P84" s="383"/>
      <c r="Q84" s="383"/>
      <c r="R84" s="383"/>
      <c r="S84" s="383"/>
      <c r="T84" s="383"/>
      <c r="U84" s="383"/>
      <c r="V84" s="383"/>
      <c r="W84" s="383"/>
      <c r="X84" s="383"/>
      <c r="Y84" s="383"/>
      <c r="Z84" s="383"/>
      <c r="AA84" s="383"/>
      <c r="AB84" s="383"/>
      <c r="AC84" s="383"/>
      <c r="AD84" s="383"/>
      <c r="AE84" s="383"/>
      <c r="AF84" s="400"/>
      <c r="AG84" s="651"/>
      <c r="AH84" s="651"/>
      <c r="AI84" s="651"/>
      <c r="AJ84" s="651"/>
      <c r="AK84" s="651"/>
      <c r="AL84" s="651"/>
      <c r="AM84" s="651"/>
      <c r="AN84" s="651"/>
      <c r="AO84" s="651"/>
      <c r="AP84" s="651"/>
      <c r="AQ84" s="652"/>
      <c r="AR84" s="344"/>
    </row>
    <row r="85" spans="1:44" s="408" customFormat="1" ht="3" customHeight="1">
      <c r="A85" s="863" t="s">
        <v>215</v>
      </c>
      <c r="B85" s="864"/>
      <c r="C85" s="865"/>
      <c r="D85" s="407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  <c r="P85" s="407"/>
      <c r="Q85" s="407"/>
      <c r="R85" s="407"/>
      <c r="S85" s="407"/>
      <c r="T85" s="407"/>
      <c r="U85" s="407"/>
      <c r="V85" s="407"/>
      <c r="W85" s="407"/>
      <c r="X85" s="407"/>
      <c r="Y85" s="407"/>
      <c r="Z85" s="407"/>
      <c r="AA85" s="407"/>
      <c r="AB85" s="407"/>
      <c r="AC85" s="407"/>
      <c r="AD85" s="407"/>
      <c r="AE85" s="407"/>
      <c r="AF85" s="407"/>
      <c r="AG85" s="653"/>
      <c r="AH85" s="653"/>
      <c r="AI85" s="653"/>
      <c r="AJ85" s="653"/>
      <c r="AK85" s="653"/>
      <c r="AL85" s="653"/>
      <c r="AM85" s="653"/>
      <c r="AN85" s="653"/>
      <c r="AO85" s="653"/>
      <c r="AP85" s="653"/>
      <c r="AQ85" s="654"/>
    </row>
    <row r="86" spans="1:44" s="370" customFormat="1" ht="3.95" customHeight="1">
      <c r="A86" s="866"/>
      <c r="B86" s="867"/>
      <c r="C86" s="868"/>
      <c r="D86" s="298"/>
      <c r="E86" s="344"/>
      <c r="F86" s="344"/>
      <c r="G86" s="344"/>
      <c r="H86" s="344"/>
      <c r="I86" s="344"/>
      <c r="J86" s="344"/>
      <c r="K86" s="344"/>
      <c r="L86" s="344"/>
      <c r="M86" s="344"/>
      <c r="N86" s="344"/>
      <c r="O86" s="344"/>
      <c r="P86" s="365"/>
      <c r="Q86" s="344"/>
      <c r="R86" s="344"/>
      <c r="S86" s="344"/>
      <c r="T86" s="344"/>
      <c r="U86" s="344"/>
      <c r="V86" s="344"/>
      <c r="W86" s="872" t="s">
        <v>216</v>
      </c>
      <c r="X86" s="872"/>
      <c r="Y86" s="872"/>
      <c r="Z86" s="872"/>
      <c r="AA86" s="872"/>
      <c r="AB86" s="872"/>
      <c r="AC86" s="872"/>
      <c r="AD86" s="872"/>
      <c r="AE86" s="344"/>
      <c r="AF86" s="403"/>
      <c r="AG86" s="649"/>
      <c r="AH86" s="649"/>
      <c r="AI86" s="649"/>
      <c r="AJ86" s="649"/>
      <c r="AK86" s="649"/>
      <c r="AL86" s="649"/>
      <c r="AM86" s="649"/>
      <c r="AN86" s="649"/>
      <c r="AO86" s="649"/>
      <c r="AP86" s="649"/>
      <c r="AQ86" s="650"/>
      <c r="AR86" s="344"/>
    </row>
    <row r="87" spans="1:44" s="370" customFormat="1" ht="3" customHeight="1">
      <c r="A87" s="866"/>
      <c r="B87" s="867"/>
      <c r="C87" s="868"/>
      <c r="D87" s="409"/>
      <c r="E87" s="410"/>
      <c r="F87" s="365"/>
      <c r="G87" s="365"/>
      <c r="H87" s="365"/>
      <c r="I87" s="365"/>
      <c r="J87" s="365"/>
      <c r="K87" s="365"/>
      <c r="L87" s="365"/>
      <c r="M87" s="365"/>
      <c r="N87" s="365"/>
      <c r="O87" s="365"/>
      <c r="P87" s="365"/>
      <c r="Q87" s="344"/>
      <c r="R87" s="344"/>
      <c r="S87" s="344"/>
      <c r="T87" s="344"/>
      <c r="U87" s="344"/>
      <c r="V87" s="344"/>
      <c r="W87" s="872"/>
      <c r="X87" s="872"/>
      <c r="Y87" s="872"/>
      <c r="Z87" s="872"/>
      <c r="AA87" s="872"/>
      <c r="AB87" s="872"/>
      <c r="AC87" s="872"/>
      <c r="AD87" s="872"/>
      <c r="AE87" s="344"/>
      <c r="AF87" s="403"/>
      <c r="AG87" s="649"/>
      <c r="AH87" s="649"/>
      <c r="AI87" s="649"/>
      <c r="AJ87" s="649"/>
      <c r="AK87" s="649"/>
      <c r="AL87" s="649"/>
      <c r="AM87" s="649"/>
      <c r="AN87" s="649"/>
      <c r="AO87" s="649"/>
      <c r="AP87" s="649"/>
      <c r="AQ87" s="650"/>
      <c r="AR87" s="344"/>
    </row>
    <row r="88" spans="1:44" s="370" customFormat="1" ht="6.95" customHeight="1">
      <c r="A88" s="866"/>
      <c r="B88" s="867"/>
      <c r="C88" s="868"/>
      <c r="D88" s="409"/>
      <c r="E88" s="410"/>
      <c r="F88" s="365"/>
      <c r="G88" s="365"/>
      <c r="H88" s="365"/>
      <c r="I88" s="365"/>
      <c r="J88" s="365"/>
      <c r="K88" s="365"/>
      <c r="L88" s="365"/>
      <c r="M88" s="365"/>
      <c r="N88" s="365"/>
      <c r="O88" s="365"/>
      <c r="P88" s="365"/>
      <c r="Q88" s="344"/>
      <c r="R88" s="344"/>
      <c r="S88" s="344"/>
      <c r="T88" s="344"/>
      <c r="U88" s="344"/>
      <c r="V88" s="344"/>
      <c r="W88" s="872"/>
      <c r="X88" s="872"/>
      <c r="Y88" s="872"/>
      <c r="Z88" s="872"/>
      <c r="AA88" s="872"/>
      <c r="AB88" s="872"/>
      <c r="AC88" s="872"/>
      <c r="AD88" s="872"/>
      <c r="AE88" s="344"/>
      <c r="AF88" s="403"/>
      <c r="AG88" s="649"/>
      <c r="AH88" s="649"/>
      <c r="AI88" s="649"/>
      <c r="AJ88" s="649"/>
      <c r="AK88" s="649"/>
      <c r="AL88" s="649"/>
      <c r="AM88" s="649"/>
      <c r="AN88" s="649"/>
      <c r="AO88" s="649"/>
      <c r="AP88" s="649"/>
      <c r="AQ88" s="650"/>
      <c r="AR88" s="344"/>
    </row>
    <row r="89" spans="1:44" s="370" customFormat="1" ht="15" customHeight="1">
      <c r="A89" s="866"/>
      <c r="B89" s="867"/>
      <c r="C89" s="868"/>
      <c r="D89" s="367">
        <v>16</v>
      </c>
      <c r="E89" s="399"/>
      <c r="F89" s="344"/>
      <c r="G89" s="346" t="s">
        <v>217</v>
      </c>
      <c r="H89" s="343"/>
      <c r="I89" s="343"/>
      <c r="J89" s="343"/>
      <c r="K89" s="343"/>
      <c r="L89" s="343"/>
      <c r="M89" s="343"/>
      <c r="N89" s="343"/>
      <c r="O89" s="343"/>
      <c r="P89" s="343"/>
      <c r="Q89" s="343"/>
      <c r="R89" s="343"/>
      <c r="S89" s="344"/>
      <c r="T89" s="873" t="s">
        <v>218</v>
      </c>
      <c r="U89" s="873"/>
      <c r="V89" s="343"/>
      <c r="W89" s="399"/>
      <c r="X89" s="399"/>
      <c r="Y89" s="344"/>
      <c r="Z89" s="399"/>
      <c r="AA89" s="399"/>
      <c r="AB89" s="343"/>
      <c r="AC89" s="399"/>
      <c r="AD89" s="399"/>
      <c r="AE89" s="343"/>
      <c r="AF89" s="844">
        <v>16</v>
      </c>
      <c r="AG89" s="875">
        <v>0</v>
      </c>
      <c r="AH89" s="876"/>
      <c r="AI89" s="876"/>
      <c r="AJ89" s="876"/>
      <c r="AK89" s="876"/>
      <c r="AL89" s="876"/>
      <c r="AM89" s="876"/>
      <c r="AN89" s="876"/>
      <c r="AO89" s="876"/>
      <c r="AP89" s="876"/>
      <c r="AQ89" s="877"/>
      <c r="AR89" s="344"/>
    </row>
    <row r="90" spans="1:44" s="344" customFormat="1" ht="3" customHeight="1">
      <c r="A90" s="866"/>
      <c r="B90" s="867"/>
      <c r="C90" s="868"/>
      <c r="D90" s="367"/>
      <c r="E90" s="412"/>
      <c r="G90" s="400"/>
      <c r="H90" s="395"/>
      <c r="I90" s="395"/>
      <c r="J90" s="395"/>
      <c r="K90" s="395"/>
      <c r="L90" s="395"/>
      <c r="M90" s="395"/>
      <c r="N90" s="395"/>
      <c r="O90" s="395"/>
      <c r="P90" s="395"/>
      <c r="Q90" s="395"/>
      <c r="R90" s="395"/>
      <c r="T90" s="873"/>
      <c r="U90" s="873"/>
      <c r="V90" s="343"/>
      <c r="W90" s="884" t="s">
        <v>107</v>
      </c>
      <c r="X90" s="884"/>
      <c r="Y90" s="346"/>
      <c r="Z90" s="884" t="s">
        <v>108</v>
      </c>
      <c r="AA90" s="884"/>
      <c r="AB90" s="346"/>
      <c r="AC90" s="884" t="s">
        <v>109</v>
      </c>
      <c r="AD90" s="884"/>
      <c r="AE90" s="343"/>
      <c r="AF90" s="874"/>
      <c r="AG90" s="878"/>
      <c r="AH90" s="879"/>
      <c r="AI90" s="879"/>
      <c r="AJ90" s="879"/>
      <c r="AK90" s="879"/>
      <c r="AL90" s="879"/>
      <c r="AM90" s="879"/>
      <c r="AN90" s="879"/>
      <c r="AO90" s="879"/>
      <c r="AP90" s="879"/>
      <c r="AQ90" s="880"/>
    </row>
    <row r="91" spans="1:44" s="370" customFormat="1" ht="15" customHeight="1">
      <c r="A91" s="866"/>
      <c r="B91" s="867"/>
      <c r="C91" s="868"/>
      <c r="D91" s="367"/>
      <c r="E91" s="399"/>
      <c r="F91" s="344"/>
      <c r="G91" s="346" t="s">
        <v>219</v>
      </c>
      <c r="H91" s="343"/>
      <c r="I91" s="343"/>
      <c r="J91" s="343"/>
      <c r="K91" s="343"/>
      <c r="L91" s="343"/>
      <c r="M91" s="343"/>
      <c r="N91" s="343"/>
      <c r="O91" s="343"/>
      <c r="P91" s="343"/>
      <c r="Q91" s="343"/>
      <c r="R91" s="343"/>
      <c r="S91" s="344"/>
      <c r="T91" s="873"/>
      <c r="U91" s="873"/>
      <c r="V91" s="343"/>
      <c r="W91" s="884"/>
      <c r="X91" s="884"/>
      <c r="Y91" s="346"/>
      <c r="Z91" s="884"/>
      <c r="AA91" s="884"/>
      <c r="AB91" s="346"/>
      <c r="AC91" s="884"/>
      <c r="AD91" s="884"/>
      <c r="AE91" s="343"/>
      <c r="AF91" s="845"/>
      <c r="AG91" s="881"/>
      <c r="AH91" s="882"/>
      <c r="AI91" s="882"/>
      <c r="AJ91" s="882"/>
      <c r="AK91" s="882"/>
      <c r="AL91" s="882"/>
      <c r="AM91" s="882"/>
      <c r="AN91" s="882"/>
      <c r="AO91" s="882"/>
      <c r="AP91" s="882"/>
      <c r="AQ91" s="883"/>
      <c r="AR91" s="344"/>
    </row>
    <row r="92" spans="1:44" s="370" customFormat="1" ht="9.9499999999999993" customHeight="1">
      <c r="A92" s="866"/>
      <c r="B92" s="867"/>
      <c r="C92" s="868"/>
      <c r="D92" s="367"/>
      <c r="E92" s="343"/>
      <c r="F92" s="374"/>
      <c r="G92" s="343"/>
      <c r="H92" s="343"/>
      <c r="I92" s="343"/>
      <c r="J92" s="343"/>
      <c r="K92" s="343"/>
      <c r="L92" s="343"/>
      <c r="M92" s="343"/>
      <c r="N92" s="343"/>
      <c r="O92" s="343"/>
      <c r="P92" s="343"/>
      <c r="Q92" s="343"/>
      <c r="R92" s="411"/>
      <c r="S92" s="411"/>
      <c r="T92" s="346"/>
      <c r="U92" s="343"/>
      <c r="V92" s="343"/>
      <c r="W92" s="413"/>
      <c r="X92" s="413"/>
      <c r="Y92" s="343"/>
      <c r="Z92" s="413"/>
      <c r="AA92" s="413"/>
      <c r="AB92" s="343"/>
      <c r="AC92" s="413"/>
      <c r="AD92" s="413"/>
      <c r="AE92" s="343"/>
      <c r="AF92" s="375"/>
      <c r="AG92" s="649"/>
      <c r="AH92" s="649"/>
      <c r="AI92" s="649"/>
      <c r="AJ92" s="649"/>
      <c r="AK92" s="649"/>
      <c r="AL92" s="649"/>
      <c r="AM92" s="649"/>
      <c r="AN92" s="649"/>
      <c r="AO92" s="649"/>
      <c r="AP92" s="649"/>
      <c r="AQ92" s="650"/>
      <c r="AR92" s="344"/>
    </row>
    <row r="93" spans="1:44" s="370" customFormat="1" ht="12" customHeight="1">
      <c r="A93" s="866"/>
      <c r="B93" s="867"/>
      <c r="C93" s="868"/>
      <c r="D93" s="367">
        <v>17</v>
      </c>
      <c r="E93" s="343" t="s">
        <v>220</v>
      </c>
      <c r="F93" s="343"/>
      <c r="G93" s="343"/>
      <c r="H93" s="343"/>
      <c r="I93" s="343"/>
      <c r="J93" s="343"/>
      <c r="K93" s="343"/>
      <c r="L93" s="343"/>
      <c r="M93" s="343"/>
      <c r="N93" s="343"/>
      <c r="O93" s="414"/>
      <c r="P93" s="343"/>
      <c r="Q93" s="343"/>
      <c r="R93" s="375"/>
      <c r="S93" s="411"/>
      <c r="T93" s="415"/>
      <c r="U93" s="343"/>
      <c r="V93" s="343"/>
      <c r="W93" s="413"/>
      <c r="X93" s="413"/>
      <c r="Y93" s="343"/>
      <c r="Z93" s="413"/>
      <c r="AA93" s="413"/>
      <c r="AB93" s="343"/>
      <c r="AC93" s="413"/>
      <c r="AD93" s="416"/>
      <c r="AE93" s="416"/>
      <c r="AF93" s="416"/>
      <c r="AG93" s="655"/>
      <c r="AH93" s="655"/>
      <c r="AI93" s="655"/>
      <c r="AJ93" s="655"/>
      <c r="AK93" s="655"/>
      <c r="AL93" s="655"/>
      <c r="AM93" s="655"/>
      <c r="AN93" s="655"/>
      <c r="AO93" s="655"/>
      <c r="AP93" s="655"/>
      <c r="AQ93" s="650"/>
      <c r="AR93" s="344"/>
    </row>
    <row r="94" spans="1:44" s="370" customFormat="1" ht="3" customHeight="1">
      <c r="A94" s="866"/>
      <c r="B94" s="867"/>
      <c r="C94" s="868"/>
      <c r="D94" s="367"/>
      <c r="E94" s="343"/>
      <c r="F94" s="344"/>
      <c r="G94" s="344"/>
      <c r="H94" s="344"/>
      <c r="I94" s="344"/>
      <c r="J94" s="344"/>
      <c r="K94" s="344"/>
      <c r="L94" s="344"/>
      <c r="M94" s="344"/>
      <c r="N94" s="344"/>
      <c r="O94" s="344"/>
      <c r="P94" s="344"/>
      <c r="Q94" s="344"/>
      <c r="R94" s="343"/>
      <c r="S94" s="346"/>
      <c r="T94" s="346"/>
      <c r="U94" s="343"/>
      <c r="V94" s="343"/>
      <c r="W94" s="343"/>
      <c r="X94" s="343"/>
      <c r="Y94" s="343"/>
      <c r="Z94" s="343"/>
      <c r="AA94" s="343"/>
      <c r="AB94" s="343"/>
      <c r="AC94" s="343"/>
      <c r="AD94" s="343"/>
      <c r="AE94" s="343"/>
      <c r="AF94" s="402"/>
      <c r="AG94" s="649"/>
      <c r="AH94" s="649"/>
      <c r="AI94" s="649"/>
      <c r="AJ94" s="649"/>
      <c r="AK94" s="649"/>
      <c r="AL94" s="649"/>
      <c r="AM94" s="649"/>
      <c r="AN94" s="649"/>
      <c r="AO94" s="649"/>
      <c r="AP94" s="649"/>
      <c r="AQ94" s="650"/>
      <c r="AR94" s="344"/>
    </row>
    <row r="95" spans="1:44" s="370" customFormat="1" ht="12" customHeight="1">
      <c r="A95" s="866"/>
      <c r="B95" s="867"/>
      <c r="C95" s="868"/>
      <c r="D95" s="367"/>
      <c r="E95" s="343"/>
      <c r="F95" s="343"/>
      <c r="G95" s="343"/>
      <c r="H95" s="343"/>
      <c r="I95" s="343"/>
      <c r="J95" s="343"/>
      <c r="K95" s="343"/>
      <c r="L95" s="343"/>
      <c r="M95" s="343"/>
      <c r="N95" s="343"/>
      <c r="O95" s="343"/>
      <c r="P95" s="343"/>
      <c r="Q95" s="343"/>
      <c r="R95" s="375" t="s">
        <v>49</v>
      </c>
      <c r="S95" s="417"/>
      <c r="T95" s="415" t="s">
        <v>221</v>
      </c>
      <c r="U95" s="343"/>
      <c r="V95" s="343"/>
      <c r="W95" s="413"/>
      <c r="X95" s="413"/>
      <c r="Y95" s="343"/>
      <c r="Z95" s="413"/>
      <c r="AA95" s="367" t="s">
        <v>209</v>
      </c>
      <c r="AB95" s="418"/>
      <c r="AC95" s="419" t="s">
        <v>222</v>
      </c>
      <c r="AE95" s="416"/>
      <c r="AF95" s="416"/>
      <c r="AG95" s="655"/>
      <c r="AH95" s="655"/>
      <c r="AI95" s="655"/>
      <c r="AJ95" s="655"/>
      <c r="AK95" s="655"/>
      <c r="AL95" s="655"/>
      <c r="AM95" s="655"/>
      <c r="AN95" s="655"/>
      <c r="AO95" s="655"/>
      <c r="AP95" s="655"/>
      <c r="AQ95" s="650"/>
      <c r="AR95" s="344"/>
    </row>
    <row r="96" spans="1:44" s="370" customFormat="1" ht="3" customHeight="1">
      <c r="A96" s="866"/>
      <c r="B96" s="867"/>
      <c r="C96" s="868"/>
      <c r="D96" s="367"/>
      <c r="E96" s="343"/>
      <c r="F96" s="344"/>
      <c r="G96" s="344"/>
      <c r="H96" s="344"/>
      <c r="I96" s="344"/>
      <c r="J96" s="344"/>
      <c r="K96" s="344"/>
      <c r="L96" s="344"/>
      <c r="M96" s="344"/>
      <c r="N96" s="344"/>
      <c r="O96" s="344"/>
      <c r="P96" s="344"/>
      <c r="Q96" s="344"/>
      <c r="R96" s="343"/>
      <c r="S96" s="346"/>
      <c r="T96" s="346"/>
      <c r="U96" s="343"/>
      <c r="V96" s="343"/>
      <c r="W96" s="343"/>
      <c r="X96" s="343"/>
      <c r="Y96" s="343"/>
      <c r="Z96" s="343"/>
      <c r="AA96" s="367"/>
      <c r="AB96" s="343"/>
      <c r="AC96" s="343"/>
      <c r="AE96" s="343"/>
      <c r="AF96" s="402"/>
      <c r="AG96" s="649"/>
      <c r="AH96" s="649"/>
      <c r="AI96" s="649"/>
      <c r="AJ96" s="649"/>
      <c r="AK96" s="649"/>
      <c r="AL96" s="649"/>
      <c r="AM96" s="649"/>
      <c r="AN96" s="649"/>
      <c r="AO96" s="649"/>
      <c r="AP96" s="649"/>
      <c r="AQ96" s="650"/>
      <c r="AR96" s="344"/>
    </row>
    <row r="97" spans="1:50" s="370" customFormat="1" ht="12" customHeight="1">
      <c r="A97" s="866"/>
      <c r="B97" s="867"/>
      <c r="C97" s="868"/>
      <c r="D97" s="367"/>
      <c r="E97" s="343"/>
      <c r="F97" s="374"/>
      <c r="G97" s="343"/>
      <c r="H97" s="343"/>
      <c r="I97" s="343"/>
      <c r="J97" s="343"/>
      <c r="K97" s="343"/>
      <c r="L97" s="343"/>
      <c r="M97" s="343"/>
      <c r="N97" s="343"/>
      <c r="O97" s="343"/>
      <c r="P97" s="343"/>
      <c r="Q97" s="343"/>
      <c r="R97" s="367" t="s">
        <v>52</v>
      </c>
      <c r="S97" s="420"/>
      <c r="T97" s="885" t="s">
        <v>223</v>
      </c>
      <c r="U97" s="885"/>
      <c r="V97" s="885"/>
      <c r="W97" s="885"/>
      <c r="X97" s="885"/>
      <c r="Y97" s="885"/>
      <c r="Z97" s="885"/>
      <c r="AA97" s="421" t="s">
        <v>224</v>
      </c>
      <c r="AB97" s="399"/>
      <c r="AC97" s="329" t="s">
        <v>225</v>
      </c>
      <c r="AE97" s="343"/>
      <c r="AF97" s="403"/>
      <c r="AG97" s="649"/>
      <c r="AH97" s="649"/>
      <c r="AI97" s="649"/>
      <c r="AJ97" s="649"/>
      <c r="AK97" s="649"/>
      <c r="AL97" s="649"/>
      <c r="AM97" s="649"/>
      <c r="AN97" s="649"/>
      <c r="AO97" s="649"/>
      <c r="AP97" s="649"/>
      <c r="AQ97" s="650"/>
      <c r="AR97" s="344"/>
    </row>
    <row r="98" spans="1:50" s="370" customFormat="1" ht="12" customHeight="1">
      <c r="A98" s="866"/>
      <c r="B98" s="867"/>
      <c r="C98" s="868"/>
      <c r="D98" s="367"/>
      <c r="E98" s="343"/>
      <c r="F98" s="374"/>
      <c r="G98" s="343"/>
      <c r="H98" s="343"/>
      <c r="I98" s="343"/>
      <c r="J98" s="343"/>
      <c r="K98" s="343"/>
      <c r="L98" s="343"/>
      <c r="M98" s="343"/>
      <c r="N98" s="343"/>
      <c r="O98" s="343"/>
      <c r="P98" s="343"/>
      <c r="Q98" s="343"/>
      <c r="R98" s="367"/>
      <c r="S98" s="388"/>
      <c r="T98" s="885"/>
      <c r="U98" s="885"/>
      <c r="V98" s="885"/>
      <c r="W98" s="885"/>
      <c r="X98" s="885"/>
      <c r="Y98" s="885"/>
      <c r="Z98" s="885"/>
      <c r="AA98" s="422"/>
      <c r="AB98" s="422"/>
      <c r="AC98" s="343"/>
      <c r="AD98" s="343"/>
      <c r="AE98" s="343"/>
      <c r="AF98" s="403"/>
      <c r="AG98" s="649"/>
      <c r="AH98" s="649"/>
      <c r="AI98" s="649"/>
      <c r="AJ98" s="649"/>
      <c r="AK98" s="649"/>
      <c r="AL98" s="649"/>
      <c r="AM98" s="649"/>
      <c r="AN98" s="649"/>
      <c r="AO98" s="649"/>
      <c r="AP98" s="649"/>
      <c r="AQ98" s="650"/>
      <c r="AR98" s="344"/>
    </row>
    <row r="99" spans="1:50" s="370" customFormat="1" ht="3.95" customHeight="1">
      <c r="A99" s="869"/>
      <c r="B99" s="870"/>
      <c r="C99" s="871"/>
      <c r="D99" s="423"/>
      <c r="E99" s="423"/>
      <c r="F99" s="423"/>
      <c r="G99" s="423"/>
      <c r="H99" s="423"/>
      <c r="I99" s="423"/>
      <c r="J99" s="423"/>
      <c r="K99" s="423"/>
      <c r="L99" s="423"/>
      <c r="M99" s="423"/>
      <c r="N99" s="423"/>
      <c r="O99" s="423"/>
      <c r="P99" s="423"/>
      <c r="Q99" s="423"/>
      <c r="R99" s="423"/>
      <c r="S99" s="423"/>
      <c r="T99" s="424"/>
      <c r="U99" s="423"/>
      <c r="V99" s="423"/>
      <c r="W99" s="423"/>
      <c r="X99" s="423"/>
      <c r="Y99" s="423"/>
      <c r="Z99" s="423"/>
      <c r="AA99" s="423"/>
      <c r="AB99" s="423"/>
      <c r="AC99" s="424"/>
      <c r="AD99" s="383"/>
      <c r="AE99" s="383"/>
      <c r="AF99" s="425"/>
      <c r="AG99" s="651"/>
      <c r="AH99" s="651"/>
      <c r="AI99" s="651"/>
      <c r="AJ99" s="651"/>
      <c r="AK99" s="651"/>
      <c r="AL99" s="651"/>
      <c r="AM99" s="651"/>
      <c r="AN99" s="651"/>
      <c r="AO99" s="651"/>
      <c r="AP99" s="651"/>
      <c r="AQ99" s="652"/>
      <c r="AR99" s="344"/>
    </row>
    <row r="100" spans="1:50" s="370" customFormat="1" ht="6.95" customHeight="1">
      <c r="A100" s="887" t="s">
        <v>226</v>
      </c>
      <c r="B100" s="888"/>
      <c r="C100" s="889"/>
      <c r="D100" s="386"/>
      <c r="E100" s="387"/>
      <c r="F100" s="426"/>
      <c r="G100" s="426"/>
      <c r="H100" s="426"/>
      <c r="I100" s="426"/>
      <c r="J100" s="426"/>
      <c r="K100" s="426"/>
      <c r="L100" s="426"/>
      <c r="M100" s="426"/>
      <c r="N100" s="426"/>
      <c r="O100" s="426"/>
      <c r="P100" s="426"/>
      <c r="Q100" s="426"/>
      <c r="R100" s="387"/>
      <c r="S100" s="387"/>
      <c r="T100" s="387"/>
      <c r="U100" s="387"/>
      <c r="V100" s="387"/>
      <c r="W100" s="387"/>
      <c r="X100" s="387"/>
      <c r="Y100" s="387"/>
      <c r="Z100" s="387"/>
      <c r="AA100" s="387"/>
      <c r="AB100" s="387"/>
      <c r="AC100" s="387"/>
      <c r="AD100" s="387"/>
      <c r="AE100" s="387"/>
      <c r="AF100" s="427"/>
      <c r="AG100" s="653"/>
      <c r="AH100" s="653"/>
      <c r="AI100" s="653"/>
      <c r="AJ100" s="653"/>
      <c r="AK100" s="653"/>
      <c r="AL100" s="653"/>
      <c r="AM100" s="653"/>
      <c r="AN100" s="653"/>
      <c r="AO100" s="653"/>
      <c r="AP100" s="653"/>
      <c r="AQ100" s="654"/>
      <c r="AR100" s="344"/>
    </row>
    <row r="101" spans="1:50" s="370" customFormat="1" ht="15" customHeight="1">
      <c r="A101" s="890"/>
      <c r="B101" s="891"/>
      <c r="C101" s="892"/>
      <c r="D101" s="367">
        <v>18</v>
      </c>
      <c r="E101" s="343" t="s">
        <v>227</v>
      </c>
      <c r="F101" s="343"/>
      <c r="G101" s="343"/>
      <c r="H101" s="343"/>
      <c r="I101" s="343"/>
      <c r="J101" s="343"/>
      <c r="K101" s="343"/>
      <c r="L101" s="343"/>
      <c r="M101" s="343"/>
      <c r="N101" s="343"/>
      <c r="O101" s="343"/>
      <c r="P101" s="343"/>
      <c r="Q101" s="343"/>
      <c r="R101" s="343"/>
      <c r="S101" s="343"/>
      <c r="T101" s="343"/>
      <c r="U101" s="343"/>
      <c r="V101" s="852" t="s">
        <v>228</v>
      </c>
      <c r="W101" s="852"/>
      <c r="X101" s="852"/>
      <c r="Y101" s="852"/>
      <c r="Z101" s="852"/>
      <c r="AA101" s="852"/>
      <c r="AB101" s="852"/>
      <c r="AC101" s="852"/>
      <c r="AD101" s="852"/>
      <c r="AE101" s="853"/>
      <c r="AF101" s="420">
        <v>18</v>
      </c>
      <c r="AG101" s="896">
        <v>0</v>
      </c>
      <c r="AH101" s="897"/>
      <c r="AI101" s="897"/>
      <c r="AJ101" s="897"/>
      <c r="AK101" s="897"/>
      <c r="AL101" s="897"/>
      <c r="AM101" s="897"/>
      <c r="AN101" s="897"/>
      <c r="AO101" s="897"/>
      <c r="AP101" s="897"/>
      <c r="AQ101" s="898"/>
      <c r="AR101" s="344"/>
    </row>
    <row r="102" spans="1:50" s="370" customFormat="1" ht="15" customHeight="1">
      <c r="A102" s="890"/>
      <c r="B102" s="891"/>
      <c r="C102" s="892"/>
      <c r="D102" s="367"/>
      <c r="E102" s="346" t="s">
        <v>229</v>
      </c>
      <c r="F102" s="328"/>
      <c r="G102" s="328"/>
      <c r="H102" s="328"/>
      <c r="I102" s="328"/>
      <c r="J102" s="428"/>
      <c r="K102" s="343"/>
      <c r="L102" s="343"/>
      <c r="M102" s="343"/>
      <c r="N102" s="365"/>
      <c r="O102" s="365"/>
      <c r="P102" s="365"/>
      <c r="Q102" s="365"/>
      <c r="R102" s="365"/>
      <c r="S102" s="365"/>
      <c r="T102" s="365"/>
      <c r="U102" s="365"/>
      <c r="V102" s="365"/>
      <c r="W102" s="365"/>
      <c r="X102" s="365"/>
      <c r="Y102" s="365"/>
      <c r="Z102" s="344"/>
      <c r="AA102" s="344"/>
      <c r="AB102" s="344"/>
      <c r="AC102" s="344"/>
      <c r="AD102" s="344"/>
      <c r="AE102" s="344"/>
      <c r="AF102" s="429"/>
      <c r="AG102" s="344"/>
      <c r="AH102" s="344"/>
      <c r="AI102" s="344"/>
      <c r="AJ102" s="344"/>
      <c r="AK102" s="344"/>
      <c r="AL102" s="344"/>
      <c r="AM102" s="344"/>
      <c r="AN102" s="344"/>
      <c r="AO102" s="344"/>
      <c r="AP102" s="344"/>
      <c r="AQ102" s="376"/>
      <c r="AR102" s="344"/>
    </row>
    <row r="103" spans="1:50" s="370" customFormat="1" ht="12" customHeight="1">
      <c r="A103" s="890"/>
      <c r="B103" s="891"/>
      <c r="C103" s="892"/>
      <c r="D103" s="367"/>
      <c r="E103" s="367" t="s">
        <v>49</v>
      </c>
      <c r="F103" s="399"/>
      <c r="G103" s="346" t="s">
        <v>230</v>
      </c>
      <c r="H103" s="343"/>
      <c r="I103" s="343"/>
      <c r="J103" s="343"/>
      <c r="K103" s="343"/>
      <c r="L103" s="343"/>
      <c r="M103" s="343"/>
      <c r="N103" s="343"/>
      <c r="O103" s="365"/>
      <c r="P103" s="365"/>
      <c r="Q103" s="365"/>
      <c r="R103" s="365"/>
      <c r="S103" s="365"/>
      <c r="T103" s="365"/>
      <c r="U103" s="365"/>
      <c r="V103" s="365"/>
      <c r="W103" s="365"/>
      <c r="X103" s="365"/>
      <c r="Y103" s="365"/>
      <c r="Z103" s="344"/>
      <c r="AA103" s="344"/>
      <c r="AB103" s="344"/>
      <c r="AC103" s="344"/>
      <c r="AD103" s="344"/>
      <c r="AE103" s="344"/>
      <c r="AF103" s="429"/>
      <c r="AG103" s="344"/>
      <c r="AH103" s="344"/>
      <c r="AI103" s="344"/>
      <c r="AJ103" s="344"/>
      <c r="AK103" s="344"/>
      <c r="AL103" s="344"/>
      <c r="AM103" s="344"/>
      <c r="AN103" s="344"/>
      <c r="AO103" s="344"/>
      <c r="AP103" s="344"/>
      <c r="AQ103" s="376"/>
      <c r="AR103" s="344"/>
    </row>
    <row r="104" spans="1:50" s="370" customFormat="1" ht="3" customHeight="1">
      <c r="A104" s="890"/>
      <c r="B104" s="891"/>
      <c r="C104" s="892"/>
      <c r="D104" s="298"/>
      <c r="E104" s="430"/>
      <c r="F104" s="396"/>
      <c r="G104" s="431"/>
      <c r="H104" s="396"/>
      <c r="I104" s="396"/>
      <c r="J104" s="396"/>
      <c r="K104" s="344"/>
      <c r="L104" s="344"/>
      <c r="M104" s="344"/>
      <c r="N104" s="344"/>
      <c r="O104" s="344"/>
      <c r="P104" s="344"/>
      <c r="Q104" s="344"/>
      <c r="R104" s="344"/>
      <c r="S104" s="344"/>
      <c r="T104" s="344"/>
      <c r="U104" s="344"/>
      <c r="V104" s="344"/>
      <c r="W104" s="344"/>
      <c r="X104" s="344"/>
      <c r="Y104" s="344"/>
      <c r="Z104" s="344"/>
      <c r="AA104" s="344"/>
      <c r="AB104" s="344"/>
      <c r="AC104" s="344"/>
      <c r="AD104" s="344"/>
      <c r="AE104" s="344"/>
      <c r="AF104" s="432"/>
      <c r="AG104" s="344"/>
      <c r="AH104" s="344"/>
      <c r="AI104" s="344"/>
      <c r="AJ104" s="344"/>
      <c r="AK104" s="344"/>
      <c r="AL104" s="344"/>
      <c r="AM104" s="344"/>
      <c r="AN104" s="344"/>
      <c r="AO104" s="344"/>
      <c r="AP104" s="344"/>
      <c r="AQ104" s="376"/>
      <c r="AR104" s="344"/>
    </row>
    <row r="105" spans="1:50" s="370" customFormat="1" ht="12" customHeight="1">
      <c r="A105" s="890"/>
      <c r="B105" s="891"/>
      <c r="C105" s="892"/>
      <c r="D105" s="344"/>
      <c r="E105" s="367" t="s">
        <v>52</v>
      </c>
      <c r="F105" s="327"/>
      <c r="G105" s="346" t="s">
        <v>231</v>
      </c>
      <c r="H105" s="328"/>
      <c r="I105" s="328"/>
      <c r="J105" s="328"/>
      <c r="K105" s="328"/>
      <c r="L105" s="328"/>
      <c r="M105" s="328"/>
      <c r="N105" s="328"/>
      <c r="O105" s="328"/>
      <c r="P105" s="328"/>
      <c r="Q105" s="344"/>
      <c r="R105" s="344"/>
      <c r="S105" s="344"/>
      <c r="T105" s="344"/>
      <c r="U105" s="344"/>
      <c r="V105" s="344"/>
      <c r="W105" s="344"/>
      <c r="X105" s="344"/>
      <c r="Y105" s="344"/>
      <c r="Z105" s="344"/>
      <c r="AA105" s="344"/>
      <c r="AB105" s="344"/>
      <c r="AC105" s="344"/>
      <c r="AD105" s="328"/>
      <c r="AE105" s="328"/>
      <c r="AF105" s="432"/>
      <c r="AG105" s="344"/>
      <c r="AH105" s="344"/>
      <c r="AI105" s="344"/>
      <c r="AJ105" s="344"/>
      <c r="AK105" s="344"/>
      <c r="AL105" s="343"/>
      <c r="AM105" s="343"/>
      <c r="AN105" s="344"/>
      <c r="AO105" s="344"/>
      <c r="AP105" s="344"/>
      <c r="AQ105" s="376"/>
    </row>
    <row r="106" spans="1:50" s="370" customFormat="1" ht="3.95" customHeight="1">
      <c r="A106" s="893"/>
      <c r="B106" s="894"/>
      <c r="C106" s="895"/>
      <c r="D106" s="382"/>
      <c r="E106" s="383"/>
      <c r="F106" s="383"/>
      <c r="G106" s="383"/>
      <c r="H106" s="383"/>
      <c r="I106" s="383"/>
      <c r="J106" s="383"/>
      <c r="K106" s="383"/>
      <c r="L106" s="383"/>
      <c r="M106" s="383"/>
      <c r="N106" s="383"/>
      <c r="O106" s="383"/>
      <c r="P106" s="383"/>
      <c r="Q106" s="383"/>
      <c r="R106" s="383"/>
      <c r="S106" s="383"/>
      <c r="T106" s="383"/>
      <c r="U106" s="383"/>
      <c r="V106" s="383"/>
      <c r="W106" s="383"/>
      <c r="X106" s="383"/>
      <c r="Y106" s="383"/>
      <c r="Z106" s="383"/>
      <c r="AA106" s="383"/>
      <c r="AB106" s="383"/>
      <c r="AC106" s="383"/>
      <c r="AD106" s="383"/>
      <c r="AE106" s="383"/>
      <c r="AF106" s="383"/>
      <c r="AG106" s="383"/>
      <c r="AH106" s="383"/>
      <c r="AI106" s="383"/>
      <c r="AJ106" s="383"/>
      <c r="AK106" s="383"/>
      <c r="AL106" s="383"/>
      <c r="AM106" s="383"/>
      <c r="AN106" s="383"/>
      <c r="AO106" s="383"/>
      <c r="AP106" s="383"/>
      <c r="AQ106" s="385"/>
    </row>
    <row r="107" spans="1:50" s="370" customFormat="1" ht="3" customHeight="1">
      <c r="A107" s="899" t="s">
        <v>232</v>
      </c>
      <c r="B107" s="900"/>
      <c r="C107" s="901"/>
      <c r="D107" s="386"/>
      <c r="E107" s="387"/>
      <c r="F107" s="387"/>
      <c r="G107" s="387"/>
      <c r="H107" s="387"/>
      <c r="I107" s="387"/>
      <c r="J107" s="387"/>
      <c r="K107" s="387"/>
      <c r="L107" s="387"/>
      <c r="M107" s="387"/>
      <c r="N107" s="387"/>
      <c r="O107" s="387"/>
      <c r="P107" s="387"/>
      <c r="Q107" s="387"/>
      <c r="R107" s="387"/>
      <c r="S107" s="387"/>
      <c r="T107" s="387"/>
      <c r="U107" s="387"/>
      <c r="V107" s="387"/>
      <c r="W107" s="387"/>
      <c r="X107" s="387"/>
      <c r="Y107" s="387"/>
      <c r="Z107" s="908" t="s">
        <v>233</v>
      </c>
      <c r="AA107" s="908"/>
      <c r="AB107" s="908"/>
      <c r="AC107" s="908"/>
      <c r="AD107" s="908"/>
      <c r="AE107" s="908"/>
      <c r="AF107" s="908"/>
      <c r="AG107" s="908"/>
      <c r="AH107" s="908"/>
      <c r="AI107" s="908"/>
      <c r="AJ107" s="908"/>
      <c r="AK107" s="908"/>
      <c r="AL107" s="908"/>
      <c r="AM107" s="908"/>
      <c r="AN107" s="908"/>
      <c r="AO107" s="908"/>
      <c r="AP107" s="908"/>
      <c r="AQ107" s="909"/>
    </row>
    <row r="108" spans="1:50" s="370" customFormat="1" ht="15" customHeight="1">
      <c r="A108" s="902"/>
      <c r="B108" s="903"/>
      <c r="C108" s="904"/>
      <c r="D108" s="367" t="s">
        <v>49</v>
      </c>
      <c r="E108" s="720" t="s">
        <v>92</v>
      </c>
      <c r="F108" s="434" t="s">
        <v>234</v>
      </c>
      <c r="G108" s="342"/>
      <c r="H108" s="342"/>
      <c r="I108" s="342"/>
      <c r="J108" s="342"/>
      <c r="K108" s="342"/>
      <c r="L108" s="342"/>
      <c r="M108" s="342"/>
      <c r="N108" s="342"/>
      <c r="O108" s="342"/>
      <c r="P108" s="342"/>
      <c r="Q108" s="342"/>
      <c r="R108" s="342"/>
      <c r="S108" s="342"/>
      <c r="T108" s="342"/>
      <c r="U108" s="342"/>
      <c r="V108" s="342"/>
      <c r="W108" s="344"/>
      <c r="X108" s="367" t="s">
        <v>224</v>
      </c>
      <c r="Y108" s="433"/>
      <c r="Z108" s="910"/>
      <c r="AA108" s="910"/>
      <c r="AB108" s="910"/>
      <c r="AC108" s="910"/>
      <c r="AD108" s="910"/>
      <c r="AE108" s="910"/>
      <c r="AF108" s="910"/>
      <c r="AG108" s="910"/>
      <c r="AH108" s="910"/>
      <c r="AI108" s="910"/>
      <c r="AJ108" s="910"/>
      <c r="AK108" s="910"/>
      <c r="AL108" s="910"/>
      <c r="AM108" s="910"/>
      <c r="AN108" s="910"/>
      <c r="AO108" s="910"/>
      <c r="AP108" s="910"/>
      <c r="AQ108" s="911"/>
      <c r="AX108" s="344"/>
    </row>
    <row r="109" spans="1:50" s="370" customFormat="1" ht="2.1" customHeight="1">
      <c r="A109" s="902"/>
      <c r="B109" s="903"/>
      <c r="C109" s="904"/>
      <c r="D109" s="367"/>
      <c r="E109" s="344"/>
      <c r="F109" s="346"/>
      <c r="G109" s="342"/>
      <c r="H109" s="342"/>
      <c r="I109" s="342"/>
      <c r="J109" s="342"/>
      <c r="K109" s="342"/>
      <c r="L109" s="342"/>
      <c r="M109" s="342"/>
      <c r="N109" s="342"/>
      <c r="O109" s="342"/>
      <c r="P109" s="342"/>
      <c r="Q109" s="342"/>
      <c r="R109" s="342"/>
      <c r="S109" s="342"/>
      <c r="T109" s="342"/>
      <c r="U109" s="342"/>
      <c r="V109" s="342"/>
      <c r="W109" s="344"/>
      <c r="X109" s="344"/>
      <c r="Y109" s="367"/>
      <c r="Z109" s="910"/>
      <c r="AA109" s="910"/>
      <c r="AB109" s="910"/>
      <c r="AC109" s="910"/>
      <c r="AD109" s="910"/>
      <c r="AE109" s="910"/>
      <c r="AF109" s="910"/>
      <c r="AG109" s="910"/>
      <c r="AH109" s="910"/>
      <c r="AI109" s="910"/>
      <c r="AJ109" s="910"/>
      <c r="AK109" s="910"/>
      <c r="AL109" s="910"/>
      <c r="AM109" s="910"/>
      <c r="AN109" s="910"/>
      <c r="AO109" s="910"/>
      <c r="AP109" s="910"/>
      <c r="AQ109" s="911"/>
      <c r="AX109" s="344"/>
    </row>
    <row r="110" spans="1:50" s="370" customFormat="1" ht="15" customHeight="1">
      <c r="A110" s="902"/>
      <c r="B110" s="903"/>
      <c r="C110" s="904"/>
      <c r="D110" s="367" t="s">
        <v>52</v>
      </c>
      <c r="E110" s="433"/>
      <c r="F110" s="434" t="s">
        <v>235</v>
      </c>
      <c r="G110" s="343"/>
      <c r="H110" s="343"/>
      <c r="I110" s="343"/>
      <c r="J110" s="343"/>
      <c r="K110" s="343"/>
      <c r="L110" s="343"/>
      <c r="M110" s="343"/>
      <c r="N110" s="343"/>
      <c r="O110" s="343"/>
      <c r="P110" s="343"/>
      <c r="Q110" s="343"/>
      <c r="R110" s="343"/>
      <c r="S110" s="343"/>
      <c r="T110" s="343"/>
      <c r="U110" s="343"/>
      <c r="V110" s="343"/>
      <c r="W110" s="344"/>
      <c r="X110" s="367" t="s">
        <v>236</v>
      </c>
      <c r="Y110" s="433"/>
      <c r="Z110" s="346" t="s">
        <v>237</v>
      </c>
      <c r="AA110" s="435"/>
      <c r="AB110" s="343"/>
      <c r="AC110" s="343"/>
      <c r="AD110" s="343"/>
      <c r="AE110" s="343"/>
      <c r="AF110" s="343"/>
      <c r="AG110" s="344"/>
      <c r="AH110" s="344"/>
      <c r="AI110" s="344"/>
      <c r="AJ110" s="344"/>
      <c r="AK110" s="344"/>
      <c r="AL110" s="344"/>
      <c r="AM110" s="344"/>
      <c r="AN110" s="344"/>
      <c r="AO110" s="344"/>
      <c r="AP110" s="344"/>
      <c r="AQ110" s="376"/>
      <c r="AX110" s="344"/>
    </row>
    <row r="111" spans="1:50" s="370" customFormat="1" ht="2.1" customHeight="1">
      <c r="A111" s="902"/>
      <c r="B111" s="903"/>
      <c r="C111" s="904"/>
      <c r="D111" s="367"/>
      <c r="E111" s="344"/>
      <c r="F111" s="346"/>
      <c r="G111" s="343"/>
      <c r="H111" s="343"/>
      <c r="I111" s="343"/>
      <c r="J111" s="343"/>
      <c r="K111" s="343"/>
      <c r="L111" s="343"/>
      <c r="M111" s="343"/>
      <c r="N111" s="343"/>
      <c r="O111" s="343"/>
      <c r="P111" s="343"/>
      <c r="Q111" s="343"/>
      <c r="R111" s="343"/>
      <c r="S111" s="343"/>
      <c r="T111" s="343"/>
      <c r="U111" s="343"/>
      <c r="V111" s="343"/>
      <c r="W111" s="344"/>
      <c r="X111" s="344"/>
      <c r="Y111" s="367"/>
      <c r="Z111" s="344"/>
      <c r="AA111" s="346"/>
      <c r="AB111" s="343"/>
      <c r="AC111" s="343"/>
      <c r="AD111" s="343"/>
      <c r="AE111" s="343"/>
      <c r="AF111" s="343"/>
      <c r="AG111" s="344"/>
      <c r="AH111" s="344"/>
      <c r="AI111" s="344"/>
      <c r="AJ111" s="344"/>
      <c r="AK111" s="344"/>
      <c r="AL111" s="344"/>
      <c r="AM111" s="344"/>
      <c r="AN111" s="344"/>
      <c r="AO111" s="344"/>
      <c r="AP111" s="344"/>
      <c r="AQ111" s="376"/>
    </row>
    <row r="112" spans="1:50" s="370" customFormat="1" ht="15" customHeight="1">
      <c r="A112" s="902"/>
      <c r="B112" s="903"/>
      <c r="C112" s="904"/>
      <c r="D112" s="393" t="s">
        <v>209</v>
      </c>
      <c r="E112" s="433"/>
      <c r="F112" s="434" t="s">
        <v>238</v>
      </c>
      <c r="G112" s="343"/>
      <c r="H112" s="343"/>
      <c r="I112" s="343"/>
      <c r="J112" s="343"/>
      <c r="K112" s="343"/>
      <c r="L112" s="343"/>
      <c r="M112" s="343"/>
      <c r="N112" s="343"/>
      <c r="O112" s="343"/>
      <c r="P112" s="343"/>
      <c r="Q112" s="343"/>
      <c r="R112" s="886"/>
      <c r="S112" s="886"/>
      <c r="T112" s="343"/>
      <c r="U112" s="375"/>
      <c r="V112" s="375"/>
      <c r="W112" s="375"/>
      <c r="X112" s="375"/>
      <c r="Y112" s="375"/>
      <c r="Z112" s="375"/>
      <c r="AA112" s="375"/>
      <c r="AB112" s="375"/>
      <c r="AC112" s="375"/>
      <c r="AD112" s="375"/>
      <c r="AE112" s="375"/>
      <c r="AF112" s="375"/>
      <c r="AG112" s="375"/>
      <c r="AH112" s="375"/>
      <c r="AI112" s="375"/>
      <c r="AJ112" s="375"/>
      <c r="AK112" s="344"/>
      <c r="AL112" s="344"/>
      <c r="AM112" s="344"/>
      <c r="AN112" s="344"/>
      <c r="AO112" s="344"/>
      <c r="AP112" s="344"/>
      <c r="AQ112" s="376"/>
    </row>
    <row r="113" spans="1:44" s="344" customFormat="1" ht="3.95" customHeight="1">
      <c r="A113" s="905"/>
      <c r="B113" s="906"/>
      <c r="C113" s="907"/>
      <c r="D113" s="382"/>
      <c r="E113" s="383"/>
      <c r="F113" s="383"/>
      <c r="G113" s="383"/>
      <c r="H113" s="383"/>
      <c r="I113" s="383"/>
      <c r="J113" s="383"/>
      <c r="K113" s="383"/>
      <c r="L113" s="383"/>
      <c r="M113" s="383"/>
      <c r="N113" s="383"/>
      <c r="O113" s="383"/>
      <c r="P113" s="383"/>
      <c r="Q113" s="383"/>
      <c r="R113" s="383"/>
      <c r="S113" s="383"/>
      <c r="T113" s="383"/>
      <c r="U113" s="383"/>
      <c r="V113" s="383"/>
      <c r="W113" s="383"/>
      <c r="X113" s="383"/>
      <c r="Y113" s="383"/>
      <c r="Z113" s="383"/>
      <c r="AA113" s="383"/>
      <c r="AB113" s="383"/>
      <c r="AC113" s="383"/>
      <c r="AD113" s="383"/>
      <c r="AE113" s="383"/>
      <c r="AF113" s="383"/>
      <c r="AG113" s="383"/>
      <c r="AH113" s="383"/>
      <c r="AI113" s="383"/>
      <c r="AJ113" s="383"/>
      <c r="AK113" s="383"/>
      <c r="AL113" s="383"/>
      <c r="AM113" s="383"/>
      <c r="AN113" s="383"/>
      <c r="AO113" s="383"/>
      <c r="AP113" s="383"/>
      <c r="AQ113" s="385"/>
    </row>
    <row r="114" spans="1:44" s="344" customFormat="1" ht="13.5" customHeight="1">
      <c r="A114" s="912" t="s">
        <v>100</v>
      </c>
      <c r="B114" s="913"/>
      <c r="C114" s="913"/>
      <c r="D114" s="913"/>
      <c r="E114" s="913"/>
      <c r="F114" s="913"/>
      <c r="G114" s="913"/>
      <c r="H114" s="913"/>
      <c r="I114" s="913"/>
      <c r="J114" s="913"/>
      <c r="K114" s="913"/>
      <c r="L114" s="913"/>
      <c r="M114" s="913"/>
      <c r="N114" s="913"/>
      <c r="O114" s="913"/>
      <c r="P114" s="913"/>
      <c r="Q114" s="913"/>
      <c r="R114" s="913"/>
      <c r="S114" s="913"/>
      <c r="T114" s="913"/>
      <c r="U114" s="913"/>
      <c r="V114" s="913"/>
      <c r="W114" s="913"/>
      <c r="X114" s="913"/>
      <c r="Y114" s="913"/>
      <c r="Z114" s="913"/>
      <c r="AA114" s="913"/>
      <c r="AB114" s="913"/>
      <c r="AC114" s="913"/>
      <c r="AD114" s="913"/>
      <c r="AE114" s="913"/>
      <c r="AF114" s="913"/>
      <c r="AG114" s="913"/>
      <c r="AH114" s="913"/>
      <c r="AI114" s="913"/>
      <c r="AJ114" s="913"/>
      <c r="AK114" s="913"/>
      <c r="AL114" s="913"/>
      <c r="AM114" s="913"/>
      <c r="AN114" s="913"/>
      <c r="AO114" s="913"/>
      <c r="AP114" s="913"/>
      <c r="AQ114" s="914"/>
    </row>
    <row r="115" spans="1:44" s="370" customFormat="1" ht="9" customHeight="1">
      <c r="A115" s="915" t="s">
        <v>239</v>
      </c>
      <c r="B115" s="916"/>
      <c r="C115" s="916"/>
      <c r="D115" s="916"/>
      <c r="E115" s="916"/>
      <c r="F115" s="916"/>
      <c r="G115" s="916"/>
      <c r="H115" s="916"/>
      <c r="I115" s="916"/>
      <c r="J115" s="916"/>
      <c r="K115" s="916"/>
      <c r="L115" s="916"/>
      <c r="M115" s="916"/>
      <c r="N115" s="916"/>
      <c r="O115" s="916"/>
      <c r="P115" s="916"/>
      <c r="Q115" s="916"/>
      <c r="R115" s="916"/>
      <c r="S115" s="916"/>
      <c r="T115" s="916"/>
      <c r="U115" s="916"/>
      <c r="V115" s="916"/>
      <c r="W115" s="916"/>
      <c r="X115" s="916"/>
      <c r="Y115" s="916"/>
      <c r="Z115" s="916"/>
      <c r="AA115" s="436"/>
      <c r="AC115" s="917" t="s">
        <v>102</v>
      </c>
      <c r="AD115" s="917"/>
      <c r="AE115" s="917"/>
      <c r="AF115" s="917"/>
      <c r="AG115" s="917"/>
      <c r="AH115" s="917"/>
      <c r="AI115" s="917"/>
      <c r="AJ115" s="917"/>
      <c r="AK115" s="917"/>
      <c r="AL115" s="917"/>
      <c r="AM115" s="917"/>
      <c r="AN115" s="917"/>
      <c r="AO115" s="917"/>
      <c r="AP115" s="917"/>
      <c r="AQ115" s="437"/>
      <c r="AR115" s="438"/>
    </row>
    <row r="116" spans="1:44" s="370" customFormat="1" ht="12.95" customHeight="1">
      <c r="A116" s="915"/>
      <c r="B116" s="916"/>
      <c r="C116" s="916"/>
      <c r="D116" s="916"/>
      <c r="E116" s="916"/>
      <c r="F116" s="916"/>
      <c r="G116" s="916"/>
      <c r="H116" s="916"/>
      <c r="I116" s="916"/>
      <c r="J116" s="916"/>
      <c r="K116" s="916"/>
      <c r="L116" s="916"/>
      <c r="M116" s="916"/>
      <c r="N116" s="916"/>
      <c r="O116" s="916"/>
      <c r="P116" s="916"/>
      <c r="Q116" s="916"/>
      <c r="R116" s="916"/>
      <c r="S116" s="916"/>
      <c r="T116" s="916"/>
      <c r="U116" s="916"/>
      <c r="V116" s="916"/>
      <c r="W116" s="916"/>
      <c r="X116" s="916"/>
      <c r="Y116" s="916"/>
      <c r="Z116" s="916"/>
      <c r="AA116" s="436"/>
      <c r="AC116" s="918"/>
      <c r="AD116" s="918"/>
      <c r="AE116" s="918"/>
      <c r="AF116" s="918"/>
      <c r="AG116" s="918"/>
      <c r="AH116" s="918"/>
      <c r="AI116" s="918"/>
      <c r="AJ116" s="918"/>
      <c r="AK116" s="918"/>
      <c r="AL116" s="918"/>
      <c r="AM116" s="918"/>
      <c r="AN116" s="918"/>
      <c r="AO116" s="918"/>
      <c r="AP116" s="918"/>
      <c r="AQ116" s="437"/>
      <c r="AR116" s="438"/>
    </row>
    <row r="117" spans="1:44" s="370" customFormat="1" ht="12.95" customHeight="1">
      <c r="A117" s="915"/>
      <c r="B117" s="916"/>
      <c r="C117" s="916"/>
      <c r="D117" s="916"/>
      <c r="E117" s="916"/>
      <c r="F117" s="916"/>
      <c r="G117" s="916"/>
      <c r="H117" s="916"/>
      <c r="I117" s="916"/>
      <c r="J117" s="916"/>
      <c r="K117" s="916"/>
      <c r="L117" s="916"/>
      <c r="M117" s="916"/>
      <c r="N117" s="916"/>
      <c r="O117" s="916"/>
      <c r="P117" s="916"/>
      <c r="Q117" s="916"/>
      <c r="R117" s="916"/>
      <c r="S117" s="916"/>
      <c r="T117" s="916"/>
      <c r="U117" s="916"/>
      <c r="V117" s="916"/>
      <c r="W117" s="916"/>
      <c r="X117" s="916"/>
      <c r="Y117" s="916"/>
      <c r="Z117" s="916"/>
      <c r="AA117" s="439"/>
      <c r="AB117" s="440"/>
      <c r="AC117" s="919"/>
      <c r="AD117" s="919"/>
      <c r="AE117" s="919"/>
      <c r="AF117" s="919"/>
      <c r="AG117" s="919"/>
      <c r="AH117" s="919"/>
      <c r="AI117" s="919"/>
      <c r="AJ117" s="919"/>
      <c r="AK117" s="919"/>
      <c r="AL117" s="919"/>
      <c r="AM117" s="919"/>
      <c r="AN117" s="919"/>
      <c r="AO117" s="919"/>
      <c r="AP117" s="920"/>
      <c r="AQ117" s="441"/>
      <c r="AR117" s="438"/>
    </row>
    <row r="118" spans="1:44" s="370" customFormat="1" ht="20.100000000000001" customHeight="1">
      <c r="A118" s="442"/>
      <c r="B118" s="659" t="s">
        <v>92</v>
      </c>
      <c r="C118" s="346" t="s">
        <v>240</v>
      </c>
      <c r="D118" s="344"/>
      <c r="E118" s="344"/>
      <c r="F118" s="344"/>
      <c r="G118" s="344"/>
      <c r="H118" s="433"/>
      <c r="I118" s="346" t="s">
        <v>241</v>
      </c>
      <c r="J118" s="300"/>
      <c r="K118" s="300"/>
      <c r="L118" s="300"/>
      <c r="M118" s="346" t="s">
        <v>106</v>
      </c>
      <c r="N118" s="300"/>
      <c r="O118" s="344"/>
      <c r="P118" s="344"/>
      <c r="Q118" s="643">
        <v>3</v>
      </c>
      <c r="R118" s="643">
        <v>0</v>
      </c>
      <c r="S118" s="658"/>
      <c r="T118" s="643">
        <v>0</v>
      </c>
      <c r="U118" s="643">
        <v>3</v>
      </c>
      <c r="V118" s="658"/>
      <c r="W118" s="643">
        <v>2</v>
      </c>
      <c r="X118" s="643">
        <v>0</v>
      </c>
      <c r="Y118" s="643">
        <v>1</v>
      </c>
      <c r="Z118" s="643">
        <v>5</v>
      </c>
      <c r="AA118" s="344"/>
      <c r="AB118" s="440"/>
      <c r="AC118" s="921"/>
      <c r="AD118" s="921"/>
      <c r="AE118" s="921"/>
      <c r="AF118" s="921"/>
      <c r="AG118" s="921"/>
      <c r="AH118" s="921"/>
      <c r="AI118" s="921"/>
      <c r="AJ118" s="921"/>
      <c r="AK118" s="921"/>
      <c r="AL118" s="921"/>
      <c r="AM118" s="921"/>
      <c r="AN118" s="921"/>
      <c r="AO118" s="921"/>
      <c r="AP118" s="922"/>
      <c r="AQ118" s="376"/>
      <c r="AR118" s="344"/>
    </row>
    <row r="119" spans="1:44" s="370" customFormat="1" ht="12.95" customHeight="1">
      <c r="A119" s="442"/>
      <c r="B119" s="344"/>
      <c r="C119" s="344"/>
      <c r="D119" s="344"/>
      <c r="E119" s="344"/>
      <c r="F119" s="344"/>
      <c r="G119" s="344"/>
      <c r="H119" s="344"/>
      <c r="I119" s="344"/>
      <c r="J119" s="344"/>
      <c r="K119" s="344"/>
      <c r="L119" s="344"/>
      <c r="M119" s="344"/>
      <c r="N119" s="344"/>
      <c r="O119" s="344"/>
      <c r="P119" s="344"/>
      <c r="Q119" s="884" t="s">
        <v>107</v>
      </c>
      <c r="R119" s="884"/>
      <c r="S119" s="300"/>
      <c r="T119" s="884" t="s">
        <v>108</v>
      </c>
      <c r="U119" s="884"/>
      <c r="V119" s="300"/>
      <c r="W119" s="884" t="s">
        <v>109</v>
      </c>
      <c r="X119" s="884"/>
      <c r="Y119" s="884"/>
      <c r="Z119" s="884"/>
      <c r="AA119" s="344"/>
      <c r="AB119" s="440"/>
      <c r="AC119" s="921"/>
      <c r="AD119" s="921"/>
      <c r="AE119" s="921"/>
      <c r="AF119" s="921"/>
      <c r="AG119" s="921"/>
      <c r="AH119" s="921"/>
      <c r="AI119" s="921"/>
      <c r="AJ119" s="921"/>
      <c r="AK119" s="921"/>
      <c r="AL119" s="921"/>
      <c r="AM119" s="921"/>
      <c r="AN119" s="921"/>
      <c r="AO119" s="921"/>
      <c r="AP119" s="922"/>
      <c r="AQ119" s="376"/>
      <c r="AR119" s="344"/>
    </row>
    <row r="120" spans="1:44" s="370" customFormat="1" ht="20.100000000000001" customHeight="1">
      <c r="A120" s="443" t="s">
        <v>242</v>
      </c>
      <c r="B120" s="346"/>
      <c r="C120" s="346"/>
      <c r="D120" s="346"/>
      <c r="E120" s="300"/>
      <c r="F120" s="300" t="s">
        <v>83</v>
      </c>
      <c r="G120" s="643" t="str">
        <f>K14</f>
        <v>R</v>
      </c>
      <c r="H120" s="643" t="str">
        <f t="shared" ref="H120:V120" si="0">L14</f>
        <v>U</v>
      </c>
      <c r="I120" s="643" t="str">
        <f t="shared" si="0"/>
        <v>S</v>
      </c>
      <c r="J120" s="643" t="str">
        <f t="shared" si="0"/>
        <v>N</v>
      </c>
      <c r="K120" s="643">
        <f t="shared" si="0"/>
        <v>0</v>
      </c>
      <c r="L120" s="643" t="str">
        <f t="shared" si="0"/>
        <v xml:space="preserve"> </v>
      </c>
      <c r="M120" s="643" t="str">
        <f t="shared" si="0"/>
        <v>B</v>
      </c>
      <c r="N120" s="643" t="str">
        <f t="shared" si="0"/>
        <v>U</v>
      </c>
      <c r="O120" s="643" t="str">
        <f t="shared" si="0"/>
        <v>D</v>
      </c>
      <c r="P120" s="643">
        <f t="shared" si="0"/>
        <v>0</v>
      </c>
      <c r="Q120" s="643" t="str">
        <f t="shared" si="0"/>
        <v>A</v>
      </c>
      <c r="R120" s="643" t="str">
        <f t="shared" si="0"/>
        <v>T</v>
      </c>
      <c r="S120" s="643" t="str">
        <f t="shared" si="0"/>
        <v>I</v>
      </c>
      <c r="T120" s="643" t="str">
        <f t="shared" si="0"/>
        <v>,</v>
      </c>
      <c r="U120" s="643" t="str">
        <f t="shared" si="0"/>
        <v>S</v>
      </c>
      <c r="V120" s="643" t="str">
        <f t="shared" si="0"/>
        <v>I</v>
      </c>
      <c r="W120" s="643"/>
      <c r="X120" s="643"/>
      <c r="Y120" s="643"/>
      <c r="Z120" s="643"/>
      <c r="AA120" s="344"/>
      <c r="AB120" s="440"/>
      <c r="AC120" s="921"/>
      <c r="AD120" s="921"/>
      <c r="AE120" s="921"/>
      <c r="AF120" s="921"/>
      <c r="AG120" s="921"/>
      <c r="AH120" s="921"/>
      <c r="AI120" s="921"/>
      <c r="AJ120" s="921"/>
      <c r="AK120" s="921"/>
      <c r="AL120" s="921"/>
      <c r="AM120" s="921"/>
      <c r="AN120" s="921"/>
      <c r="AO120" s="921"/>
      <c r="AP120" s="922"/>
      <c r="AQ120" s="376"/>
      <c r="AR120" s="344"/>
    </row>
    <row r="121" spans="1:44" s="370" customFormat="1" ht="3.95" customHeight="1">
      <c r="A121" s="444"/>
      <c r="B121" s="300"/>
      <c r="C121" s="300"/>
      <c r="D121" s="300"/>
      <c r="E121" s="300"/>
      <c r="F121" s="300"/>
      <c r="G121" s="344"/>
      <c r="H121" s="344"/>
      <c r="I121" s="344"/>
      <c r="J121" s="344"/>
      <c r="K121" s="344"/>
      <c r="L121" s="344"/>
      <c r="M121" s="344"/>
      <c r="N121" s="344"/>
      <c r="O121" s="344"/>
      <c r="P121" s="344"/>
      <c r="Q121" s="344"/>
      <c r="R121" s="344"/>
      <c r="S121" s="344"/>
      <c r="T121" s="344"/>
      <c r="U121" s="344"/>
      <c r="V121" s="344"/>
      <c r="W121" s="344"/>
      <c r="X121" s="344"/>
      <c r="Y121" s="344"/>
      <c r="Z121" s="344"/>
      <c r="AA121" s="638"/>
      <c r="AB121" s="440"/>
      <c r="AC121" s="921"/>
      <c r="AD121" s="921"/>
      <c r="AE121" s="921"/>
      <c r="AF121" s="921"/>
      <c r="AG121" s="921"/>
      <c r="AH121" s="921"/>
      <c r="AI121" s="921"/>
      <c r="AJ121" s="921"/>
      <c r="AK121" s="921"/>
      <c r="AL121" s="921"/>
      <c r="AM121" s="921"/>
      <c r="AN121" s="921"/>
      <c r="AO121" s="921"/>
      <c r="AP121" s="922"/>
      <c r="AQ121" s="376"/>
      <c r="AR121" s="344"/>
    </row>
    <row r="122" spans="1:44" s="370" customFormat="1" ht="20.100000000000001" customHeight="1">
      <c r="A122" s="443" t="s">
        <v>243</v>
      </c>
      <c r="B122" s="346"/>
      <c r="C122" s="346"/>
      <c r="D122" s="346"/>
      <c r="E122" s="300"/>
      <c r="F122" s="300" t="s">
        <v>83</v>
      </c>
      <c r="G122" s="643">
        <f>K12</f>
        <v>0</v>
      </c>
      <c r="H122" s="643">
        <f>L12</f>
        <v>7</v>
      </c>
      <c r="I122" s="638"/>
      <c r="J122" s="643">
        <f t="shared" ref="J122:L122" si="1">N12</f>
        <v>4</v>
      </c>
      <c r="K122" s="643">
        <f t="shared" si="1"/>
        <v>3</v>
      </c>
      <c r="L122" s="643">
        <f t="shared" si="1"/>
        <v>3</v>
      </c>
      <c r="M122" s="638"/>
      <c r="N122" s="643">
        <f t="shared" ref="N122:P122" si="2">R12</f>
        <v>5</v>
      </c>
      <c r="O122" s="643">
        <f t="shared" si="2"/>
        <v>6</v>
      </c>
      <c r="P122" s="643">
        <f t="shared" si="2"/>
        <v>2</v>
      </c>
      <c r="Q122" s="638"/>
      <c r="R122" s="643">
        <f>V12</f>
        <v>1</v>
      </c>
      <c r="S122" s="638"/>
      <c r="T122" s="643">
        <f t="shared" ref="T122:V122" si="3">X12</f>
        <v>3</v>
      </c>
      <c r="U122" s="643">
        <f t="shared" si="3"/>
        <v>0</v>
      </c>
      <c r="V122" s="643">
        <f t="shared" si="3"/>
        <v>4</v>
      </c>
      <c r="W122" s="638"/>
      <c r="X122" s="643">
        <f t="shared" ref="X122:Z122" si="4">AB12</f>
        <v>0</v>
      </c>
      <c r="Y122" s="643">
        <f t="shared" si="4"/>
        <v>0</v>
      </c>
      <c r="Z122" s="643">
        <f t="shared" si="4"/>
        <v>0</v>
      </c>
      <c r="AA122" s="344"/>
      <c r="AB122" s="440"/>
      <c r="AC122" s="923"/>
      <c r="AD122" s="923"/>
      <c r="AE122" s="923"/>
      <c r="AF122" s="923"/>
      <c r="AG122" s="923"/>
      <c r="AH122" s="923"/>
      <c r="AI122" s="923"/>
      <c r="AJ122" s="923"/>
      <c r="AK122" s="923"/>
      <c r="AL122" s="923"/>
      <c r="AM122" s="923"/>
      <c r="AN122" s="923"/>
      <c r="AO122" s="923"/>
      <c r="AP122" s="924"/>
      <c r="AQ122" s="376"/>
      <c r="AR122" s="344"/>
    </row>
    <row r="123" spans="1:44" s="370" customFormat="1" ht="7.5" customHeight="1">
      <c r="A123" s="445"/>
      <c r="B123" s="395"/>
      <c r="C123" s="395"/>
      <c r="D123" s="395"/>
      <c r="E123" s="383"/>
      <c r="F123" s="383"/>
      <c r="G123" s="383"/>
      <c r="H123" s="383"/>
      <c r="I123" s="383"/>
      <c r="J123" s="383"/>
      <c r="K123" s="383"/>
      <c r="L123" s="383"/>
      <c r="M123" s="383"/>
      <c r="N123" s="383"/>
      <c r="O123" s="383"/>
      <c r="P123" s="383"/>
      <c r="Q123" s="383"/>
      <c r="R123" s="383"/>
      <c r="S123" s="383"/>
      <c r="T123" s="383"/>
      <c r="U123" s="383"/>
      <c r="V123" s="383"/>
      <c r="W123" s="383"/>
      <c r="X123" s="383"/>
      <c r="Y123" s="383"/>
      <c r="Z123" s="383"/>
      <c r="AA123" s="383"/>
      <c r="AB123" s="383"/>
      <c r="AC123" s="383"/>
      <c r="AD123" s="383"/>
      <c r="AE123" s="383"/>
      <c r="AF123" s="383"/>
      <c r="AG123" s="383"/>
      <c r="AH123" s="383"/>
      <c r="AI123" s="383"/>
      <c r="AJ123" s="383"/>
      <c r="AK123" s="383"/>
      <c r="AL123" s="383"/>
      <c r="AM123" s="383"/>
      <c r="AN123" s="383"/>
      <c r="AO123" s="383"/>
      <c r="AP123" s="383"/>
      <c r="AQ123" s="385"/>
      <c r="AR123" s="344"/>
    </row>
    <row r="124" spans="1:44" s="370" customFormat="1" ht="9.75" customHeight="1">
      <c r="A124" s="446" t="s">
        <v>244</v>
      </c>
      <c r="B124" s="446"/>
      <c r="C124" s="446"/>
      <c r="D124" s="438"/>
      <c r="G124" s="344"/>
      <c r="H124" s="344"/>
      <c r="J124" s="344"/>
      <c r="K124" s="344"/>
      <c r="L124" s="344"/>
      <c r="N124" s="344"/>
      <c r="O124" s="344"/>
      <c r="P124" s="344"/>
      <c r="R124" s="344"/>
      <c r="T124" s="344"/>
      <c r="U124" s="344"/>
      <c r="V124" s="344"/>
      <c r="X124" s="344"/>
      <c r="Y124" s="344"/>
      <c r="Z124" s="344"/>
      <c r="AF124" s="344"/>
      <c r="AG124" s="344"/>
      <c r="AH124" s="344"/>
      <c r="AI124" s="344"/>
      <c r="AJ124" s="344"/>
      <c r="AK124" s="344"/>
      <c r="AL124" s="344"/>
      <c r="AM124" s="344"/>
      <c r="AN124" s="344"/>
      <c r="AO124" s="344"/>
      <c r="AP124" s="344"/>
      <c r="AQ124" s="344"/>
      <c r="AR124" s="344"/>
    </row>
    <row r="125" spans="1:44" s="370" customFormat="1" ht="9.9499999999999993" customHeight="1">
      <c r="A125" s="447"/>
      <c r="B125" s="448"/>
      <c r="C125" s="448"/>
      <c r="D125" s="448"/>
      <c r="E125" s="448"/>
      <c r="AR125" s="449"/>
    </row>
    <row r="126" spans="1:44" ht="15" customHeight="1"/>
    <row r="127" spans="1:44" ht="15" customHeight="1"/>
    <row r="128" spans="1:44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  <row r="369" ht="20.25" customHeight="1"/>
    <row r="370" ht="20.25" customHeight="1"/>
    <row r="371" ht="20.25" customHeight="1"/>
    <row r="372" ht="20.25" customHeight="1"/>
    <row r="373" ht="20.25" customHeight="1"/>
    <row r="374" ht="20.25" customHeight="1"/>
    <row r="375" ht="20.25" customHeight="1"/>
    <row r="376" ht="20.25" customHeight="1"/>
    <row r="377" ht="20.25" customHeight="1"/>
    <row r="378" ht="20.25" customHeight="1"/>
    <row r="379" ht="20.25" customHeight="1"/>
    <row r="380" ht="20.25" customHeight="1"/>
    <row r="381" ht="20.25" customHeight="1"/>
    <row r="382" ht="20.25" customHeight="1"/>
    <row r="383" ht="20.25" customHeight="1"/>
    <row r="384" ht="20.25" customHeight="1"/>
    <row r="385" ht="20.25" customHeight="1"/>
    <row r="386" ht="20.25" customHeight="1"/>
    <row r="387" ht="20.25" customHeight="1"/>
    <row r="388" ht="20.25" customHeight="1"/>
    <row r="389" ht="20.25" customHeight="1"/>
    <row r="390" ht="20.25" customHeight="1"/>
    <row r="391" ht="20.25" customHeight="1"/>
    <row r="392" ht="20.25" customHeight="1"/>
    <row r="393" ht="20.25" customHeight="1"/>
    <row r="394" ht="20.25" customHeight="1"/>
    <row r="395" ht="20.25" customHeight="1"/>
    <row r="396" ht="20.25" customHeight="1"/>
    <row r="397" ht="20.25" customHeight="1"/>
    <row r="398" ht="20.25" customHeight="1"/>
    <row r="399" ht="20.25" customHeight="1"/>
    <row r="400" ht="20.25" customHeight="1"/>
    <row r="401" ht="20.25" customHeight="1"/>
    <row r="402" ht="20.25" customHeight="1"/>
    <row r="403" ht="20.25" customHeight="1"/>
    <row r="404" ht="20.25" customHeight="1"/>
    <row r="405" ht="20.25" customHeight="1"/>
    <row r="406" ht="20.25" customHeight="1"/>
    <row r="407" ht="20.25" customHeight="1"/>
    <row r="408" ht="20.25" customHeight="1"/>
    <row r="409" ht="20.25" customHeight="1"/>
    <row r="410" ht="20.25" customHeight="1"/>
    <row r="411" ht="20.25" customHeight="1"/>
    <row r="412" ht="20.25" customHeight="1"/>
    <row r="413" ht="20.25" customHeight="1"/>
    <row r="414" ht="20.25" customHeight="1"/>
    <row r="415" ht="20.25" customHeight="1"/>
    <row r="416" ht="20.25" customHeight="1"/>
    <row r="417" ht="20.25" customHeight="1"/>
    <row r="418" ht="20.25" customHeight="1"/>
    <row r="419" ht="20.25" customHeight="1"/>
    <row r="420" ht="20.25" customHeight="1"/>
    <row r="421" ht="20.25" customHeight="1"/>
    <row r="422" ht="20.25" customHeight="1"/>
    <row r="423" ht="20.25" customHeight="1"/>
    <row r="424" ht="20.25" customHeight="1"/>
    <row r="425" ht="20.25" customHeight="1"/>
    <row r="426" ht="20.25" customHeight="1"/>
    <row r="427" ht="20.25" customHeight="1"/>
    <row r="428" ht="20.25" customHeight="1"/>
    <row r="429" ht="20.25" customHeight="1"/>
    <row r="430" ht="20.25" customHeight="1"/>
    <row r="431" ht="20.25" customHeight="1"/>
    <row r="432" ht="20.25" customHeight="1"/>
    <row r="433" ht="20.25" customHeight="1"/>
    <row r="434" ht="20.25" customHeight="1"/>
    <row r="435" ht="20.25" customHeight="1"/>
    <row r="436" ht="20.25" customHeight="1"/>
    <row r="437" ht="20.25" customHeight="1"/>
    <row r="438" ht="20.25" customHeight="1"/>
    <row r="439" ht="20.25" customHeight="1"/>
    <row r="440" ht="20.25" customHeight="1"/>
    <row r="441" ht="20.25" customHeight="1"/>
    <row r="442" ht="20.25" customHeight="1"/>
    <row r="443" ht="20.25" customHeight="1"/>
    <row r="444" ht="20.25" customHeight="1"/>
    <row r="445" ht="20.25" customHeight="1"/>
    <row r="446" ht="20.25" customHeight="1"/>
    <row r="447" ht="20.25" customHeight="1"/>
    <row r="448" ht="20.25" customHeight="1"/>
    <row r="449" ht="20.25" customHeight="1"/>
    <row r="450" ht="20.25" customHeight="1"/>
    <row r="451" ht="20.25" customHeight="1"/>
    <row r="452" ht="20.25" customHeight="1"/>
    <row r="453" ht="20.25" customHeight="1"/>
    <row r="454" ht="20.25" customHeight="1"/>
    <row r="455" ht="20.25" customHeight="1"/>
    <row r="456" ht="20.25" customHeight="1"/>
    <row r="457" ht="20.25" customHeight="1"/>
    <row r="458" ht="20.25" customHeight="1"/>
    <row r="459" ht="20.25" customHeight="1"/>
    <row r="460" ht="20.25" customHeight="1"/>
    <row r="461" ht="20.25" customHeight="1"/>
    <row r="462" ht="20.25" customHeight="1"/>
    <row r="463" ht="20.25" customHeight="1"/>
    <row r="464" ht="20.25" customHeight="1"/>
    <row r="465" ht="20.25" customHeight="1"/>
    <row r="466" ht="20.25" customHeight="1"/>
    <row r="467" ht="20.25" customHeight="1"/>
    <row r="468" ht="20.25" customHeight="1"/>
    <row r="469" ht="20.25" customHeight="1"/>
    <row r="470" ht="20.25" customHeight="1"/>
    <row r="471" ht="20.25" customHeight="1"/>
    <row r="472" ht="20.25" customHeight="1"/>
    <row r="473" ht="20.25" customHeight="1"/>
    <row r="474" ht="20.25" customHeight="1"/>
    <row r="475" ht="20.25" customHeight="1"/>
    <row r="476" ht="20.25" customHeight="1"/>
    <row r="477" ht="20.25" customHeight="1"/>
    <row r="478" ht="20.25" customHeight="1"/>
    <row r="479" ht="20.25" customHeight="1"/>
    <row r="480" ht="20.25" customHeight="1"/>
    <row r="481" ht="20.25" customHeight="1"/>
    <row r="482" ht="20.25" customHeight="1"/>
    <row r="483" ht="20.25" customHeight="1"/>
    <row r="484" ht="20.25" customHeight="1"/>
    <row r="485" ht="20.25" customHeight="1"/>
  </sheetData>
  <mergeCells count="82">
    <mergeCell ref="A114:AQ114"/>
    <mergeCell ref="A115:Z117"/>
    <mergeCell ref="AC115:AP116"/>
    <mergeCell ref="AC117:AP122"/>
    <mergeCell ref="Q119:R119"/>
    <mergeCell ref="T119:U119"/>
    <mergeCell ref="W119:Z119"/>
    <mergeCell ref="A100:C106"/>
    <mergeCell ref="V101:AE101"/>
    <mergeCell ref="AG101:AQ101"/>
    <mergeCell ref="A107:C113"/>
    <mergeCell ref="Z107:AQ109"/>
    <mergeCell ref="R112:S112"/>
    <mergeCell ref="A63:C84"/>
    <mergeCell ref="E64:AE64"/>
    <mergeCell ref="AF64:AF65"/>
    <mergeCell ref="AG64:AQ65"/>
    <mergeCell ref="R68:S70"/>
    <mergeCell ref="AF68:AF70"/>
    <mergeCell ref="E73:L73"/>
    <mergeCell ref="AF73:AF74"/>
    <mergeCell ref="AG73:AQ74"/>
    <mergeCell ref="AF76:AF77"/>
    <mergeCell ref="AG76:AQ77"/>
    <mergeCell ref="A85:C99"/>
    <mergeCell ref="W86:AD88"/>
    <mergeCell ref="T89:U91"/>
    <mergeCell ref="AF89:AF91"/>
    <mergeCell ref="AG89:AQ91"/>
    <mergeCell ref="W90:X91"/>
    <mergeCell ref="Z90:AA91"/>
    <mergeCell ref="AC90:AD91"/>
    <mergeCell ref="T97:Z98"/>
    <mergeCell ref="A43:C50"/>
    <mergeCell ref="AF45:AF46"/>
    <mergeCell ref="AG45:AQ46"/>
    <mergeCell ref="AG48:AQ49"/>
    <mergeCell ref="A52:C61"/>
    <mergeCell ref="AF53:AF54"/>
    <mergeCell ref="AG53:AQ54"/>
    <mergeCell ref="AF56:AF57"/>
    <mergeCell ref="AG56:AQ57"/>
    <mergeCell ref="AF59:AF60"/>
    <mergeCell ref="AG59:AQ60"/>
    <mergeCell ref="AG40:AQ41"/>
    <mergeCell ref="AF79:AF80"/>
    <mergeCell ref="AG79:AQ80"/>
    <mergeCell ref="P82:AE82"/>
    <mergeCell ref="AF82:AF83"/>
    <mergeCell ref="AG82:AQ83"/>
    <mergeCell ref="AG68:AQ69"/>
    <mergeCell ref="AG70:AQ70"/>
    <mergeCell ref="A11:B21"/>
    <mergeCell ref="A22:AQ22"/>
    <mergeCell ref="AF23:AQ23"/>
    <mergeCell ref="A25:C42"/>
    <mergeCell ref="E25:W25"/>
    <mergeCell ref="AF25:AF26"/>
    <mergeCell ref="AG25:AQ26"/>
    <mergeCell ref="AF28:AF29"/>
    <mergeCell ref="AG28:AQ29"/>
    <mergeCell ref="AF31:AF32"/>
    <mergeCell ref="AG31:AQ32"/>
    <mergeCell ref="AF34:AF35"/>
    <mergeCell ref="AG34:AQ35"/>
    <mergeCell ref="AF37:AF38"/>
    <mergeCell ref="AG37:AQ38"/>
    <mergeCell ref="AF40:AF41"/>
    <mergeCell ref="A2:A7"/>
    <mergeCell ref="C2:K4"/>
    <mergeCell ref="M2:AH2"/>
    <mergeCell ref="AI2:AI7"/>
    <mergeCell ref="AJ2:AK3"/>
    <mergeCell ref="B6:L6"/>
    <mergeCell ref="B9:E9"/>
    <mergeCell ref="S9:AC9"/>
    <mergeCell ref="AK9:AQ9"/>
    <mergeCell ref="AL2:AM3"/>
    <mergeCell ref="AN2:AO3"/>
    <mergeCell ref="AP2:AQ3"/>
    <mergeCell ref="M3:AH3"/>
    <mergeCell ref="B5:L5"/>
  </mergeCells>
  <printOptions horizontalCentered="1"/>
  <pageMargins left="0.25" right="0.25" top="0.5" bottom="0.5" header="0.5" footer="0.5"/>
  <pageSetup paperSize="10000" scale="62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BC110"/>
  <sheetViews>
    <sheetView showGridLines="0" view="pageBreakPreview" topLeftCell="A43" zoomScaleNormal="75" zoomScaleSheetLayoutView="100" workbookViewId="0">
      <selection activeCell="C82" sqref="C82:K84"/>
    </sheetView>
  </sheetViews>
  <sheetFormatPr defaultColWidth="1.140625" defaultRowHeight="9.9499999999999993" customHeight="1"/>
  <cols>
    <col min="1" max="11" width="3.7109375" style="291" customWidth="1"/>
    <col min="12" max="12" width="3.7109375" style="450" customWidth="1"/>
    <col min="13" max="41" width="3.7109375" style="291" customWidth="1"/>
    <col min="42" max="42" width="4.28515625" style="291" customWidth="1"/>
    <col min="43" max="16384" width="1.140625" style="291"/>
  </cols>
  <sheetData>
    <row r="1" spans="1:41" ht="9.9499999999999993" customHeight="1">
      <c r="A1" s="289"/>
      <c r="AO1" s="289"/>
    </row>
    <row r="2" spans="1:41" ht="15" customHeight="1">
      <c r="A2" s="290"/>
      <c r="B2" s="944" t="s">
        <v>66</v>
      </c>
      <c r="C2" s="945" t="s">
        <v>245</v>
      </c>
      <c r="D2" s="945"/>
      <c r="E2" s="945"/>
      <c r="F2" s="945"/>
      <c r="G2" s="945"/>
      <c r="H2" s="945"/>
      <c r="I2" s="945"/>
      <c r="J2" s="946"/>
      <c r="K2" s="947" t="s">
        <v>246</v>
      </c>
      <c r="L2" s="948"/>
      <c r="M2" s="948"/>
      <c r="N2" s="948"/>
      <c r="O2" s="948"/>
      <c r="P2" s="948"/>
      <c r="Q2" s="948"/>
      <c r="R2" s="948"/>
      <c r="S2" s="948"/>
      <c r="T2" s="948"/>
      <c r="U2" s="948"/>
      <c r="V2" s="948"/>
      <c r="W2" s="948"/>
      <c r="X2" s="948"/>
      <c r="Y2" s="948"/>
      <c r="Z2" s="948"/>
      <c r="AA2" s="948"/>
      <c r="AB2" s="948"/>
      <c r="AC2" s="948"/>
      <c r="AD2" s="948"/>
      <c r="AE2" s="949"/>
      <c r="AF2" s="818" t="s">
        <v>69</v>
      </c>
      <c r="AM2" s="290"/>
    </row>
    <row r="3" spans="1:41" ht="20.100000000000001" customHeight="1">
      <c r="B3" s="944"/>
      <c r="C3" s="945"/>
      <c r="D3" s="945"/>
      <c r="E3" s="945"/>
      <c r="F3" s="945"/>
      <c r="G3" s="945"/>
      <c r="H3" s="945"/>
      <c r="I3" s="945"/>
      <c r="J3" s="946"/>
      <c r="K3" s="950" t="s">
        <v>247</v>
      </c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  <c r="W3" s="951"/>
      <c r="X3" s="951"/>
      <c r="Y3" s="951"/>
      <c r="Z3" s="951"/>
      <c r="AA3" s="951"/>
      <c r="AB3" s="951"/>
      <c r="AC3" s="951"/>
      <c r="AD3" s="951"/>
      <c r="AE3" s="952"/>
      <c r="AF3" s="818"/>
      <c r="AG3" s="925">
        <v>2</v>
      </c>
      <c r="AH3" s="926"/>
      <c r="AI3" s="925">
        <v>0</v>
      </c>
      <c r="AJ3" s="926"/>
      <c r="AK3" s="925">
        <v>1</v>
      </c>
      <c r="AL3" s="926"/>
      <c r="AM3" s="925">
        <v>4</v>
      </c>
      <c r="AN3" s="926"/>
    </row>
    <row r="4" spans="1:41" ht="12" customHeight="1">
      <c r="B4" s="944"/>
      <c r="C4" s="945"/>
      <c r="D4" s="945"/>
      <c r="E4" s="945"/>
      <c r="F4" s="945"/>
      <c r="G4" s="945"/>
      <c r="H4" s="945"/>
      <c r="I4" s="945"/>
      <c r="J4" s="946"/>
      <c r="K4" s="451" t="s">
        <v>3</v>
      </c>
      <c r="L4" s="931" t="s">
        <v>170</v>
      </c>
      <c r="M4" s="932"/>
      <c r="N4" s="932"/>
      <c r="O4" s="932"/>
      <c r="P4" s="932"/>
      <c r="Q4" s="932"/>
      <c r="R4" s="932"/>
      <c r="S4" s="932"/>
      <c r="T4" s="932"/>
      <c r="U4" s="932"/>
      <c r="V4" s="932"/>
      <c r="W4" s="932"/>
      <c r="X4" s="932"/>
      <c r="Y4" s="932"/>
      <c r="Z4" s="932"/>
      <c r="AA4" s="932"/>
      <c r="AB4" s="932"/>
      <c r="AC4" s="932"/>
      <c r="AD4" s="932"/>
      <c r="AE4" s="933"/>
      <c r="AF4" s="818"/>
      <c r="AG4" s="927"/>
      <c r="AH4" s="928"/>
      <c r="AI4" s="927"/>
      <c r="AJ4" s="928"/>
      <c r="AK4" s="927"/>
      <c r="AL4" s="928"/>
      <c r="AM4" s="927"/>
      <c r="AN4" s="928"/>
    </row>
    <row r="5" spans="1:41" ht="10.5" customHeight="1">
      <c r="B5" s="944"/>
      <c r="C5" s="934" t="s">
        <v>118</v>
      </c>
      <c r="D5" s="934"/>
      <c r="E5" s="934"/>
      <c r="F5" s="934"/>
      <c r="G5" s="934"/>
      <c r="H5" s="934"/>
      <c r="I5" s="934"/>
      <c r="J5" s="935"/>
      <c r="K5" s="451" t="s">
        <v>3</v>
      </c>
      <c r="L5" s="931" t="s">
        <v>248</v>
      </c>
      <c r="M5" s="932"/>
      <c r="N5" s="932"/>
      <c r="O5" s="932"/>
      <c r="P5" s="932"/>
      <c r="Q5" s="932"/>
      <c r="R5" s="932"/>
      <c r="S5" s="932"/>
      <c r="T5" s="932"/>
      <c r="U5" s="932"/>
      <c r="V5" s="932"/>
      <c r="W5" s="932"/>
      <c r="X5" s="932"/>
      <c r="Y5" s="932"/>
      <c r="Z5" s="932"/>
      <c r="AA5" s="932"/>
      <c r="AB5" s="932"/>
      <c r="AC5" s="932"/>
      <c r="AD5" s="932"/>
      <c r="AE5" s="933"/>
      <c r="AF5" s="818"/>
      <c r="AG5" s="929"/>
      <c r="AH5" s="930"/>
      <c r="AI5" s="929"/>
      <c r="AJ5" s="930"/>
      <c r="AK5" s="929"/>
      <c r="AL5" s="930"/>
      <c r="AM5" s="929"/>
      <c r="AN5" s="930"/>
      <c r="AO5" s="452"/>
    </row>
    <row r="6" spans="1:41" ht="24" customHeight="1" thickBot="1">
      <c r="B6" s="944"/>
      <c r="C6" s="953" t="s">
        <v>73</v>
      </c>
      <c r="D6" s="954"/>
      <c r="E6" s="954"/>
      <c r="F6" s="954"/>
      <c r="G6" s="954"/>
      <c r="H6" s="954"/>
      <c r="I6" s="954"/>
      <c r="J6" s="955"/>
      <c r="K6" s="453" t="s">
        <v>3</v>
      </c>
      <c r="L6" s="956" t="s">
        <v>249</v>
      </c>
      <c r="M6" s="954"/>
      <c r="N6" s="954"/>
      <c r="O6" s="954"/>
      <c r="P6" s="954"/>
      <c r="Q6" s="954"/>
      <c r="R6" s="954"/>
      <c r="S6" s="954"/>
      <c r="T6" s="954"/>
      <c r="U6" s="954"/>
      <c r="V6" s="954"/>
      <c r="W6" s="954"/>
      <c r="X6" s="954"/>
      <c r="Y6" s="954"/>
      <c r="Z6" s="954"/>
      <c r="AA6" s="954"/>
      <c r="AB6" s="954"/>
      <c r="AC6" s="954"/>
      <c r="AD6" s="954"/>
      <c r="AE6" s="955"/>
      <c r="AF6" s="818"/>
      <c r="AG6" s="454"/>
      <c r="AH6" s="454"/>
      <c r="AI6" s="454"/>
      <c r="AJ6" s="455"/>
      <c r="AK6" s="455"/>
      <c r="AL6" s="455"/>
      <c r="AM6" s="455"/>
      <c r="AN6" s="452"/>
      <c r="AO6" s="452"/>
    </row>
    <row r="7" spans="1:41" ht="8.1" customHeight="1">
      <c r="B7" s="456"/>
      <c r="C7" s="318"/>
      <c r="D7" s="318"/>
      <c r="E7" s="318"/>
      <c r="F7" s="318"/>
      <c r="G7" s="318"/>
      <c r="H7" s="318"/>
      <c r="I7" s="318"/>
      <c r="J7" s="318"/>
      <c r="K7" s="318"/>
      <c r="L7" s="457"/>
      <c r="M7" s="318"/>
      <c r="N7" s="318"/>
      <c r="O7" s="318"/>
      <c r="P7" s="318"/>
      <c r="Q7" s="318"/>
      <c r="R7" s="318"/>
      <c r="S7" s="318"/>
      <c r="T7" s="318"/>
      <c r="U7" s="318"/>
      <c r="V7" s="318"/>
      <c r="W7" s="318"/>
      <c r="X7" s="318"/>
      <c r="Y7" s="318"/>
      <c r="Z7" s="318"/>
      <c r="AA7" s="318"/>
      <c r="AB7" s="318"/>
      <c r="AC7" s="318"/>
      <c r="AD7" s="318"/>
      <c r="AE7" s="318"/>
      <c r="AF7" s="318"/>
      <c r="AG7" s="318"/>
      <c r="AH7" s="318"/>
      <c r="AI7" s="318"/>
      <c r="AJ7" s="318"/>
      <c r="AK7" s="318"/>
      <c r="AL7" s="318"/>
      <c r="AM7" s="318"/>
      <c r="AN7" s="340"/>
      <c r="AO7" s="296"/>
    </row>
    <row r="8" spans="1:41" ht="20.100000000000001" customHeight="1">
      <c r="B8" s="458" t="s">
        <v>243</v>
      </c>
      <c r="C8" s="459"/>
      <c r="D8" s="459"/>
      <c r="E8" s="459"/>
      <c r="F8" s="459"/>
      <c r="G8" s="300"/>
      <c r="H8" s="300"/>
      <c r="I8" s="460" t="s">
        <v>83</v>
      </c>
      <c r="J8" s="644">
        <f>'1770S'!K12</f>
        <v>0</v>
      </c>
      <c r="K8" s="644">
        <f>'1770S'!L12</f>
        <v>7</v>
      </c>
      <c r="L8" s="465"/>
      <c r="M8" s="644">
        <f>'1770S'!N12</f>
        <v>4</v>
      </c>
      <c r="N8" s="644">
        <f>'1770S'!O12</f>
        <v>3</v>
      </c>
      <c r="O8" s="644">
        <f>'1770S'!P12</f>
        <v>3</v>
      </c>
      <c r="P8" s="639"/>
      <c r="Q8" s="644">
        <f>'1770S'!R12</f>
        <v>5</v>
      </c>
      <c r="R8" s="644">
        <f>'1770S'!S12</f>
        <v>6</v>
      </c>
      <c r="S8" s="644">
        <f>'1770S'!T12</f>
        <v>2</v>
      </c>
      <c r="T8" s="639"/>
      <c r="U8" s="644">
        <f>'1770S'!V12</f>
        <v>1</v>
      </c>
      <c r="V8" s="639"/>
      <c r="W8" s="644">
        <f>'1770S'!X12</f>
        <v>3</v>
      </c>
      <c r="X8" s="644">
        <f>'1770S'!Y12</f>
        <v>0</v>
      </c>
      <c r="Y8" s="644">
        <f>'1770S'!Z12</f>
        <v>4</v>
      </c>
      <c r="Z8" s="639"/>
      <c r="AA8" s="644">
        <f>'1770S'!AB12</f>
        <v>0</v>
      </c>
      <c r="AB8" s="644">
        <f>'1770S'!AC12</f>
        <v>0</v>
      </c>
      <c r="AC8" s="644">
        <f>'1770S'!AD12</f>
        <v>0</v>
      </c>
      <c r="AD8" s="296"/>
      <c r="AE8" s="296"/>
      <c r="AF8" s="296"/>
      <c r="AG8" s="296"/>
      <c r="AH8" s="296"/>
      <c r="AI8" s="296"/>
      <c r="AJ8" s="296"/>
      <c r="AK8" s="296"/>
      <c r="AL8" s="296"/>
      <c r="AM8" s="296"/>
      <c r="AN8" s="345"/>
      <c r="AO8" s="296"/>
    </row>
    <row r="9" spans="1:41" ht="3.95" customHeight="1">
      <c r="B9" s="461"/>
      <c r="C9" s="462"/>
      <c r="D9" s="462"/>
      <c r="E9" s="462"/>
      <c r="F9" s="462"/>
      <c r="G9" s="462"/>
      <c r="H9" s="462"/>
      <c r="I9" s="462"/>
      <c r="J9" s="296"/>
      <c r="K9" s="463"/>
      <c r="L9" s="296"/>
      <c r="M9" s="296"/>
      <c r="N9" s="296"/>
      <c r="O9" s="296"/>
      <c r="P9" s="296"/>
      <c r="Q9" s="296"/>
      <c r="R9" s="296"/>
      <c r="S9" s="296"/>
      <c r="T9" s="296"/>
      <c r="U9" s="296"/>
      <c r="V9" s="296"/>
      <c r="W9" s="296"/>
      <c r="X9" s="296"/>
      <c r="Y9" s="296"/>
      <c r="Z9" s="296"/>
      <c r="AA9" s="296"/>
      <c r="AB9" s="296"/>
      <c r="AC9" s="296"/>
      <c r="AD9" s="296"/>
      <c r="AE9" s="296"/>
      <c r="AF9" s="296"/>
      <c r="AG9" s="296"/>
      <c r="AH9" s="296"/>
      <c r="AI9" s="296"/>
      <c r="AJ9" s="296"/>
      <c r="AK9" s="296"/>
      <c r="AL9" s="296"/>
      <c r="AM9" s="296"/>
      <c r="AN9" s="345"/>
      <c r="AO9" s="296"/>
    </row>
    <row r="10" spans="1:41" ht="20.100000000000001" customHeight="1">
      <c r="B10" s="458" t="s">
        <v>250</v>
      </c>
      <c r="C10" s="459"/>
      <c r="D10" s="459"/>
      <c r="E10" s="459"/>
      <c r="F10" s="459"/>
      <c r="G10" s="464"/>
      <c r="H10" s="464"/>
      <c r="I10" s="465" t="s">
        <v>83</v>
      </c>
      <c r="J10" s="645" t="str">
        <f>'1770S'!K14</f>
        <v>R</v>
      </c>
      <c r="K10" s="645" t="str">
        <f>'1770S'!L14</f>
        <v>U</v>
      </c>
      <c r="L10" s="645" t="str">
        <f>'1770S'!M14</f>
        <v>S</v>
      </c>
      <c r="M10" s="645" t="str">
        <f>'1770S'!N14</f>
        <v>N</v>
      </c>
      <c r="N10" s="645">
        <f>'1770S'!O14</f>
        <v>0</v>
      </c>
      <c r="O10" s="645" t="str">
        <f>'1770S'!P14</f>
        <v xml:space="preserve"> </v>
      </c>
      <c r="P10" s="645" t="str">
        <f>'1770S'!Q14</f>
        <v>B</v>
      </c>
      <c r="Q10" s="645" t="str">
        <f>'1770S'!R14</f>
        <v>U</v>
      </c>
      <c r="R10" s="645" t="str">
        <f>'1770S'!S14</f>
        <v>D</v>
      </c>
      <c r="S10" s="645">
        <f>'1770S'!T14</f>
        <v>0</v>
      </c>
      <c r="T10" s="645" t="str">
        <f>'1770S'!U14</f>
        <v>A</v>
      </c>
      <c r="U10" s="645" t="str">
        <f>'1770S'!V14</f>
        <v>T</v>
      </c>
      <c r="V10" s="645" t="str">
        <f>'1770S'!W14</f>
        <v>I</v>
      </c>
      <c r="W10" s="645" t="str">
        <f>'1770S'!X14</f>
        <v>,</v>
      </c>
      <c r="X10" s="645" t="str">
        <f>'1770S'!Y14</f>
        <v>S</v>
      </c>
      <c r="Y10" s="645" t="str">
        <f>'1770S'!Z14</f>
        <v>I</v>
      </c>
      <c r="Z10" s="645" t="str">
        <f>'1770S'!AA14</f>
        <v>P</v>
      </c>
      <c r="AA10" s="645" t="str">
        <f>'1770S'!AB14</f>
        <v>,</v>
      </c>
      <c r="AB10" s="645" t="str">
        <f>'1770S'!AC14</f>
        <v>M</v>
      </c>
      <c r="AC10" s="645" t="str">
        <f>'1770S'!AD14</f>
        <v>S</v>
      </c>
      <c r="AD10" s="645" t="str">
        <f>'1770S'!AE14</f>
        <v>C</v>
      </c>
      <c r="AE10" s="645" t="str">
        <f>'1770S'!AF14</f>
        <v>,</v>
      </c>
      <c r="AF10" s="645" t="str">
        <f>'1770S'!AG14</f>
        <v>M</v>
      </c>
      <c r="AG10" s="645" t="str">
        <f>'1770S'!AH14</f>
        <v>E</v>
      </c>
      <c r="AH10" s="645" t="str">
        <f>'1770S'!AI14</f>
        <v>N</v>
      </c>
      <c r="AI10" s="645"/>
      <c r="AJ10" s="645"/>
      <c r="AK10" s="645"/>
      <c r="AL10" s="645"/>
      <c r="AM10" s="645"/>
      <c r="AN10" s="466"/>
      <c r="AO10" s="296"/>
    </row>
    <row r="11" spans="1:41" ht="3" customHeight="1" thickBot="1">
      <c r="B11" s="467"/>
      <c r="C11" s="307"/>
      <c r="D11" s="307"/>
      <c r="E11" s="307"/>
      <c r="F11" s="307"/>
      <c r="G11" s="307"/>
      <c r="H11" s="307"/>
      <c r="I11" s="307"/>
      <c r="J11" s="307"/>
      <c r="K11" s="307"/>
      <c r="L11" s="468"/>
      <c r="M11" s="307"/>
      <c r="N11" s="307"/>
      <c r="O11" s="307"/>
      <c r="P11" s="307"/>
      <c r="Q11" s="307"/>
      <c r="R11" s="307"/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  <c r="AM11" s="307"/>
      <c r="AN11" s="354"/>
      <c r="AO11" s="296"/>
    </row>
    <row r="12" spans="1:41" ht="9.9499999999999993" customHeight="1">
      <c r="B12" s="318"/>
      <c r="C12" s="296"/>
      <c r="D12" s="296"/>
      <c r="E12" s="296"/>
      <c r="F12" s="296"/>
      <c r="G12" s="296"/>
      <c r="H12" s="296"/>
      <c r="I12" s="296"/>
      <c r="J12" s="296"/>
      <c r="K12" s="296"/>
      <c r="L12" s="463"/>
      <c r="M12" s="296"/>
      <c r="N12" s="296"/>
      <c r="O12" s="296"/>
      <c r="P12" s="296"/>
      <c r="Q12" s="296"/>
      <c r="R12" s="296"/>
      <c r="S12" s="296"/>
      <c r="T12" s="296"/>
      <c r="U12" s="296"/>
      <c r="V12" s="296"/>
      <c r="W12" s="296"/>
      <c r="X12" s="296"/>
      <c r="Y12" s="296"/>
      <c r="Z12" s="296"/>
      <c r="AA12" s="296"/>
      <c r="AB12" s="296"/>
      <c r="AC12" s="296"/>
      <c r="AD12" s="296"/>
      <c r="AE12" s="296"/>
      <c r="AF12" s="296"/>
      <c r="AG12" s="296"/>
      <c r="AH12" s="296"/>
      <c r="AI12" s="296"/>
      <c r="AJ12" s="296"/>
      <c r="AK12" s="296"/>
      <c r="AL12" s="296"/>
      <c r="AM12" s="296"/>
      <c r="AN12" s="318"/>
      <c r="AO12" s="296"/>
    </row>
    <row r="13" spans="1:41" ht="9.9499999999999993" customHeight="1">
      <c r="B13" s="296"/>
      <c r="C13" s="296"/>
      <c r="D13" s="296"/>
      <c r="E13" s="296"/>
      <c r="F13" s="296"/>
      <c r="G13" s="296"/>
      <c r="H13" s="296"/>
      <c r="I13" s="296"/>
      <c r="J13" s="296"/>
      <c r="K13" s="296"/>
      <c r="L13" s="463"/>
      <c r="M13" s="296"/>
      <c r="N13" s="296"/>
      <c r="O13" s="296"/>
      <c r="P13" s="296"/>
      <c r="Q13" s="296"/>
      <c r="R13" s="296"/>
      <c r="S13" s="296"/>
      <c r="T13" s="296"/>
      <c r="U13" s="296"/>
      <c r="V13" s="296"/>
      <c r="W13" s="296"/>
      <c r="X13" s="296"/>
      <c r="Y13" s="296"/>
      <c r="Z13" s="296"/>
      <c r="AA13" s="296"/>
      <c r="AB13" s="296"/>
      <c r="AC13" s="296"/>
      <c r="AD13" s="296"/>
      <c r="AE13" s="296"/>
      <c r="AF13" s="296"/>
      <c r="AG13" s="296"/>
      <c r="AH13" s="296"/>
      <c r="AI13" s="296"/>
      <c r="AJ13" s="296"/>
      <c r="AK13" s="296"/>
      <c r="AL13" s="296"/>
      <c r="AM13" s="296"/>
      <c r="AN13" s="296"/>
      <c r="AO13" s="296"/>
    </row>
    <row r="14" spans="1:41" s="469" customFormat="1" ht="15" customHeight="1">
      <c r="B14" s="410" t="s">
        <v>251</v>
      </c>
      <c r="C14" s="470"/>
      <c r="D14" s="470"/>
      <c r="E14" s="410" t="s">
        <v>83</v>
      </c>
      <c r="F14" s="410" t="s">
        <v>170</v>
      </c>
      <c r="G14" s="470"/>
      <c r="H14" s="470"/>
      <c r="I14" s="470"/>
      <c r="J14" s="470"/>
      <c r="K14" s="470"/>
      <c r="L14" s="471"/>
      <c r="M14" s="470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396"/>
      <c r="AB14" s="472"/>
      <c r="AC14" s="472"/>
      <c r="AD14" s="472"/>
      <c r="AE14" s="472"/>
      <c r="AF14" s="472"/>
      <c r="AG14" s="472"/>
      <c r="AH14" s="473"/>
      <c r="AI14" s="473"/>
      <c r="AJ14" s="473"/>
      <c r="AK14" s="473"/>
      <c r="AL14" s="473"/>
      <c r="AM14" s="473"/>
      <c r="AN14" s="472"/>
    </row>
    <row r="15" spans="1:41" ht="15" customHeight="1">
      <c r="B15" s="470"/>
      <c r="C15" s="470"/>
      <c r="D15" s="470"/>
      <c r="E15" s="470"/>
      <c r="F15" s="474" t="s">
        <v>252</v>
      </c>
      <c r="G15" s="470"/>
      <c r="H15" s="470"/>
      <c r="I15" s="470"/>
      <c r="J15" s="470"/>
      <c r="K15" s="470"/>
      <c r="L15" s="471"/>
      <c r="M15" s="470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470"/>
      <c r="AA15" s="396"/>
      <c r="AB15" s="296"/>
      <c r="AC15" s="296"/>
      <c r="AD15" s="296"/>
      <c r="AE15" s="296"/>
      <c r="AF15" s="296"/>
      <c r="AG15" s="296"/>
      <c r="AH15" s="296"/>
      <c r="AI15" s="296"/>
      <c r="AJ15" s="296"/>
      <c r="AK15" s="296"/>
      <c r="AL15" s="296"/>
      <c r="AM15" s="296"/>
      <c r="AN15" s="296"/>
    </row>
    <row r="16" spans="1:41" ht="9.9499999999999993" customHeight="1">
      <c r="B16" s="472"/>
      <c r="C16" s="472"/>
      <c r="D16" s="472"/>
      <c r="E16" s="472"/>
      <c r="F16" s="472"/>
      <c r="G16" s="472"/>
      <c r="H16" s="472"/>
      <c r="I16" s="472"/>
      <c r="J16" s="472"/>
      <c r="K16" s="472"/>
      <c r="L16" s="475"/>
      <c r="M16" s="472"/>
      <c r="N16" s="472"/>
      <c r="O16" s="472"/>
      <c r="P16" s="472"/>
      <c r="Q16" s="472"/>
      <c r="R16" s="472"/>
      <c r="S16" s="472"/>
      <c r="T16" s="472"/>
      <c r="U16" s="472"/>
      <c r="V16" s="472"/>
      <c r="W16" s="296"/>
      <c r="X16" s="296"/>
      <c r="Y16" s="296"/>
      <c r="Z16" s="296"/>
      <c r="AA16" s="296"/>
      <c r="AB16" s="296"/>
      <c r="AC16" s="296"/>
      <c r="AD16" s="296"/>
      <c r="AE16" s="296"/>
      <c r="AF16" s="296"/>
      <c r="AG16" s="296"/>
      <c r="AH16" s="296"/>
      <c r="AI16" s="296"/>
      <c r="AJ16" s="296"/>
      <c r="AK16" s="296"/>
      <c r="AL16" s="296"/>
      <c r="AM16" s="296"/>
      <c r="AN16" s="296"/>
    </row>
    <row r="17" spans="1:41" ht="15" customHeight="1">
      <c r="B17" s="936" t="s">
        <v>253</v>
      </c>
      <c r="C17" s="936" t="s">
        <v>254</v>
      </c>
      <c r="D17" s="938"/>
      <c r="E17" s="938"/>
      <c r="F17" s="938"/>
      <c r="G17" s="938"/>
      <c r="H17" s="938"/>
      <c r="I17" s="938"/>
      <c r="J17" s="938"/>
      <c r="K17" s="938"/>
      <c r="L17" s="938"/>
      <c r="M17" s="938"/>
      <c r="N17" s="938"/>
      <c r="O17" s="938"/>
      <c r="P17" s="938"/>
      <c r="Q17" s="938"/>
      <c r="R17" s="938"/>
      <c r="S17" s="938"/>
      <c r="T17" s="938"/>
      <c r="U17" s="938"/>
      <c r="V17" s="938"/>
      <c r="W17" s="938"/>
      <c r="X17" s="938"/>
      <c r="Y17" s="938"/>
      <c r="Z17" s="938"/>
      <c r="AA17" s="939"/>
      <c r="AB17" s="938" t="s">
        <v>255</v>
      </c>
      <c r="AC17" s="938"/>
      <c r="AD17" s="938"/>
      <c r="AE17" s="938"/>
      <c r="AF17" s="938"/>
      <c r="AG17" s="938"/>
      <c r="AH17" s="938"/>
      <c r="AI17" s="938"/>
      <c r="AJ17" s="938"/>
      <c r="AK17" s="938"/>
      <c r="AL17" s="938"/>
      <c r="AM17" s="938"/>
      <c r="AN17" s="939"/>
    </row>
    <row r="18" spans="1:41" ht="15" customHeight="1">
      <c r="B18" s="937"/>
      <c r="C18" s="937"/>
      <c r="D18" s="940"/>
      <c r="E18" s="940"/>
      <c r="F18" s="940"/>
      <c r="G18" s="940"/>
      <c r="H18" s="940"/>
      <c r="I18" s="940"/>
      <c r="J18" s="940"/>
      <c r="K18" s="940"/>
      <c r="L18" s="940"/>
      <c r="M18" s="940"/>
      <c r="N18" s="940"/>
      <c r="O18" s="940"/>
      <c r="P18" s="940"/>
      <c r="Q18" s="940"/>
      <c r="R18" s="940"/>
      <c r="S18" s="940"/>
      <c r="T18" s="940"/>
      <c r="U18" s="940"/>
      <c r="V18" s="940"/>
      <c r="W18" s="940"/>
      <c r="X18" s="940"/>
      <c r="Y18" s="940"/>
      <c r="Z18" s="940"/>
      <c r="AA18" s="941"/>
      <c r="AB18" s="942" t="s">
        <v>256</v>
      </c>
      <c r="AC18" s="942"/>
      <c r="AD18" s="942"/>
      <c r="AE18" s="942"/>
      <c r="AF18" s="942"/>
      <c r="AG18" s="942"/>
      <c r="AH18" s="942"/>
      <c r="AI18" s="942"/>
      <c r="AJ18" s="942"/>
      <c r="AK18" s="942"/>
      <c r="AL18" s="942"/>
      <c r="AM18" s="942"/>
      <c r="AN18" s="943"/>
    </row>
    <row r="19" spans="1:41" ht="15" customHeight="1">
      <c r="B19" s="479" t="s">
        <v>257</v>
      </c>
      <c r="C19" s="957" t="s">
        <v>258</v>
      </c>
      <c r="D19" s="958"/>
      <c r="E19" s="958"/>
      <c r="F19" s="958"/>
      <c r="G19" s="958"/>
      <c r="H19" s="958"/>
      <c r="I19" s="958"/>
      <c r="J19" s="958"/>
      <c r="K19" s="958"/>
      <c r="L19" s="958"/>
      <c r="M19" s="958"/>
      <c r="N19" s="958"/>
      <c r="O19" s="958"/>
      <c r="P19" s="958"/>
      <c r="Q19" s="958"/>
      <c r="R19" s="958"/>
      <c r="S19" s="958"/>
      <c r="T19" s="958"/>
      <c r="U19" s="958"/>
      <c r="V19" s="958"/>
      <c r="W19" s="958"/>
      <c r="X19" s="958"/>
      <c r="Y19" s="958"/>
      <c r="Z19" s="958"/>
      <c r="AA19" s="959"/>
      <c r="AB19" s="958" t="s">
        <v>259</v>
      </c>
      <c r="AC19" s="958"/>
      <c r="AD19" s="958"/>
      <c r="AE19" s="958"/>
      <c r="AF19" s="958"/>
      <c r="AG19" s="958"/>
      <c r="AH19" s="958"/>
      <c r="AI19" s="958"/>
      <c r="AJ19" s="958"/>
      <c r="AK19" s="958"/>
      <c r="AL19" s="958"/>
      <c r="AM19" s="958"/>
      <c r="AN19" s="959"/>
    </row>
    <row r="20" spans="1:41" s="469" customFormat="1" ht="15" customHeight="1">
      <c r="A20" s="438"/>
      <c r="B20" s="936" t="s">
        <v>5</v>
      </c>
      <c r="C20" s="961" t="s">
        <v>260</v>
      </c>
      <c r="D20" s="962"/>
      <c r="E20" s="962"/>
      <c r="F20" s="962"/>
      <c r="G20" s="962"/>
      <c r="H20" s="962"/>
      <c r="I20" s="962"/>
      <c r="J20" s="962"/>
      <c r="K20" s="962"/>
      <c r="L20" s="962"/>
      <c r="M20" s="962"/>
      <c r="N20" s="962"/>
      <c r="O20" s="962"/>
      <c r="P20" s="962"/>
      <c r="Q20" s="962"/>
      <c r="R20" s="962"/>
      <c r="S20" s="962"/>
      <c r="T20" s="962"/>
      <c r="U20" s="962"/>
      <c r="V20" s="962"/>
      <c r="W20" s="962"/>
      <c r="X20" s="962"/>
      <c r="Y20" s="962"/>
      <c r="Z20" s="962"/>
      <c r="AA20" s="963"/>
      <c r="AB20" s="967">
        <v>0</v>
      </c>
      <c r="AC20" s="968"/>
      <c r="AD20" s="968"/>
      <c r="AE20" s="968"/>
      <c r="AF20" s="968"/>
      <c r="AG20" s="968"/>
      <c r="AH20" s="968"/>
      <c r="AI20" s="968"/>
      <c r="AJ20" s="968"/>
      <c r="AK20" s="968"/>
      <c r="AL20" s="968"/>
      <c r="AM20" s="968"/>
      <c r="AN20" s="969"/>
      <c r="AO20" s="472"/>
    </row>
    <row r="21" spans="1:41" s="469" customFormat="1" ht="15" customHeight="1">
      <c r="A21" s="438"/>
      <c r="B21" s="960"/>
      <c r="C21" s="964"/>
      <c r="D21" s="965"/>
      <c r="E21" s="965"/>
      <c r="F21" s="965"/>
      <c r="G21" s="965"/>
      <c r="H21" s="965"/>
      <c r="I21" s="965"/>
      <c r="J21" s="965"/>
      <c r="K21" s="965"/>
      <c r="L21" s="965"/>
      <c r="M21" s="965"/>
      <c r="N21" s="965"/>
      <c r="O21" s="965"/>
      <c r="P21" s="965"/>
      <c r="Q21" s="965"/>
      <c r="R21" s="965"/>
      <c r="S21" s="965"/>
      <c r="T21" s="965"/>
      <c r="U21" s="965"/>
      <c r="V21" s="965"/>
      <c r="W21" s="965"/>
      <c r="X21" s="965"/>
      <c r="Y21" s="965"/>
      <c r="Z21" s="965"/>
      <c r="AA21" s="966"/>
      <c r="AB21" s="970"/>
      <c r="AC21" s="971"/>
      <c r="AD21" s="971"/>
      <c r="AE21" s="971"/>
      <c r="AF21" s="971"/>
      <c r="AG21" s="971"/>
      <c r="AH21" s="971"/>
      <c r="AI21" s="971"/>
      <c r="AJ21" s="971"/>
      <c r="AK21" s="971"/>
      <c r="AL21" s="971"/>
      <c r="AM21" s="971"/>
      <c r="AN21" s="972"/>
      <c r="AO21" s="472"/>
    </row>
    <row r="22" spans="1:41" s="469" customFormat="1" ht="3" customHeight="1">
      <c r="A22" s="438"/>
      <c r="B22" s="477"/>
      <c r="C22" s="481"/>
      <c r="D22" s="482"/>
      <c r="E22" s="482"/>
      <c r="F22" s="482"/>
      <c r="G22" s="482"/>
      <c r="H22" s="482"/>
      <c r="I22" s="482"/>
      <c r="J22" s="482"/>
      <c r="K22" s="482"/>
      <c r="L22" s="478"/>
      <c r="M22" s="482"/>
      <c r="N22" s="482"/>
      <c r="O22" s="365"/>
      <c r="P22" s="365"/>
      <c r="Q22" s="365"/>
      <c r="R22" s="365"/>
      <c r="S22" s="365"/>
      <c r="T22" s="365"/>
      <c r="U22" s="365"/>
      <c r="V22" s="365"/>
      <c r="W22" s="365"/>
      <c r="X22" s="365"/>
      <c r="Y22" s="365"/>
      <c r="Z22" s="365"/>
      <c r="AA22" s="483"/>
      <c r="AB22" s="973"/>
      <c r="AC22" s="974"/>
      <c r="AD22" s="974"/>
      <c r="AE22" s="974"/>
      <c r="AF22" s="974"/>
      <c r="AG22" s="974"/>
      <c r="AH22" s="974"/>
      <c r="AI22" s="974"/>
      <c r="AJ22" s="974"/>
      <c r="AK22" s="974"/>
      <c r="AL22" s="974"/>
      <c r="AM22" s="974"/>
      <c r="AN22" s="975"/>
      <c r="AO22" s="472"/>
    </row>
    <row r="23" spans="1:41" s="469" customFormat="1" ht="3" customHeight="1">
      <c r="A23" s="438"/>
      <c r="B23" s="477"/>
      <c r="C23" s="481"/>
      <c r="D23" s="482"/>
      <c r="E23" s="482"/>
      <c r="F23" s="482"/>
      <c r="G23" s="482"/>
      <c r="H23" s="482"/>
      <c r="I23" s="482"/>
      <c r="J23" s="482"/>
      <c r="K23" s="482"/>
      <c r="L23" s="478"/>
      <c r="M23" s="482"/>
      <c r="N23" s="482"/>
      <c r="O23" s="365"/>
      <c r="P23" s="365"/>
      <c r="Q23" s="365"/>
      <c r="R23" s="365"/>
      <c r="S23" s="365"/>
      <c r="T23" s="365"/>
      <c r="U23" s="365"/>
      <c r="V23" s="365"/>
      <c r="W23" s="365"/>
      <c r="X23" s="365"/>
      <c r="Y23" s="365"/>
      <c r="Z23" s="365"/>
      <c r="AA23" s="483"/>
      <c r="AB23" s="973">
        <v>0</v>
      </c>
      <c r="AC23" s="974"/>
      <c r="AD23" s="974"/>
      <c r="AE23" s="974"/>
      <c r="AF23" s="974"/>
      <c r="AG23" s="974"/>
      <c r="AH23" s="974"/>
      <c r="AI23" s="974"/>
      <c r="AJ23" s="974"/>
      <c r="AK23" s="974"/>
      <c r="AL23" s="974"/>
      <c r="AM23" s="974"/>
      <c r="AN23" s="975"/>
      <c r="AO23" s="472"/>
    </row>
    <row r="24" spans="1:41" s="469" customFormat="1" ht="15" customHeight="1">
      <c r="A24" s="438"/>
      <c r="B24" s="937" t="s">
        <v>7</v>
      </c>
      <c r="C24" s="976" t="s">
        <v>261</v>
      </c>
      <c r="D24" s="977"/>
      <c r="E24" s="977"/>
      <c r="F24" s="977"/>
      <c r="G24" s="977"/>
      <c r="H24" s="977"/>
      <c r="I24" s="977"/>
      <c r="J24" s="977"/>
      <c r="K24" s="977"/>
      <c r="L24" s="977"/>
      <c r="M24" s="977"/>
      <c r="N24" s="977"/>
      <c r="O24" s="977"/>
      <c r="P24" s="977"/>
      <c r="Q24" s="977"/>
      <c r="R24" s="977"/>
      <c r="S24" s="977"/>
      <c r="T24" s="977"/>
      <c r="U24" s="977"/>
      <c r="V24" s="977"/>
      <c r="W24" s="977"/>
      <c r="X24" s="977"/>
      <c r="Y24" s="977"/>
      <c r="Z24" s="977"/>
      <c r="AA24" s="978"/>
      <c r="AB24" s="973"/>
      <c r="AC24" s="974"/>
      <c r="AD24" s="974"/>
      <c r="AE24" s="974"/>
      <c r="AF24" s="974"/>
      <c r="AG24" s="974"/>
      <c r="AH24" s="974"/>
      <c r="AI24" s="974"/>
      <c r="AJ24" s="974"/>
      <c r="AK24" s="974"/>
      <c r="AL24" s="974"/>
      <c r="AM24" s="974"/>
      <c r="AN24" s="975"/>
      <c r="AO24" s="472"/>
    </row>
    <row r="25" spans="1:41" s="469" customFormat="1" ht="15" customHeight="1">
      <c r="A25" s="438"/>
      <c r="B25" s="960"/>
      <c r="C25" s="964"/>
      <c r="D25" s="965"/>
      <c r="E25" s="965"/>
      <c r="F25" s="965"/>
      <c r="G25" s="965"/>
      <c r="H25" s="965"/>
      <c r="I25" s="965"/>
      <c r="J25" s="965"/>
      <c r="K25" s="965"/>
      <c r="L25" s="965"/>
      <c r="M25" s="965"/>
      <c r="N25" s="965"/>
      <c r="O25" s="965"/>
      <c r="P25" s="965"/>
      <c r="Q25" s="965"/>
      <c r="R25" s="965"/>
      <c r="S25" s="965"/>
      <c r="T25" s="965"/>
      <c r="U25" s="965"/>
      <c r="V25" s="965"/>
      <c r="W25" s="965"/>
      <c r="X25" s="965"/>
      <c r="Y25" s="965"/>
      <c r="Z25" s="965"/>
      <c r="AA25" s="966"/>
      <c r="AB25" s="970"/>
      <c r="AC25" s="971"/>
      <c r="AD25" s="971"/>
      <c r="AE25" s="971"/>
      <c r="AF25" s="971"/>
      <c r="AG25" s="971"/>
      <c r="AH25" s="971"/>
      <c r="AI25" s="971"/>
      <c r="AJ25" s="971"/>
      <c r="AK25" s="971"/>
      <c r="AL25" s="971"/>
      <c r="AM25" s="971"/>
      <c r="AN25" s="972"/>
      <c r="AO25" s="472"/>
    </row>
    <row r="26" spans="1:41" s="469" customFormat="1" ht="3" customHeight="1">
      <c r="A26" s="438"/>
      <c r="B26" s="484"/>
      <c r="C26" s="485"/>
      <c r="D26" s="486"/>
      <c r="E26" s="486"/>
      <c r="F26" s="486"/>
      <c r="G26" s="486"/>
      <c r="H26" s="486"/>
      <c r="I26" s="486"/>
      <c r="J26" s="486"/>
      <c r="K26" s="486"/>
      <c r="L26" s="487"/>
      <c r="M26" s="486"/>
      <c r="N26" s="486"/>
      <c r="O26" s="488"/>
      <c r="P26" s="488"/>
      <c r="Q26" s="488"/>
      <c r="R26" s="488"/>
      <c r="S26" s="488"/>
      <c r="T26" s="488"/>
      <c r="U26" s="488"/>
      <c r="V26" s="488"/>
      <c r="W26" s="488"/>
      <c r="X26" s="488"/>
      <c r="Y26" s="488"/>
      <c r="Z26" s="488"/>
      <c r="AA26" s="489"/>
      <c r="AB26" s="979">
        <v>0</v>
      </c>
      <c r="AC26" s="980"/>
      <c r="AD26" s="980"/>
      <c r="AE26" s="980"/>
      <c r="AF26" s="980"/>
      <c r="AG26" s="980"/>
      <c r="AH26" s="980"/>
      <c r="AI26" s="980"/>
      <c r="AJ26" s="980"/>
      <c r="AK26" s="980"/>
      <c r="AL26" s="980"/>
      <c r="AM26" s="980"/>
      <c r="AN26" s="981"/>
      <c r="AO26" s="472"/>
    </row>
    <row r="27" spans="1:41" s="469" customFormat="1" ht="15" customHeight="1">
      <c r="A27" s="438"/>
      <c r="B27" s="937" t="s">
        <v>9</v>
      </c>
      <c r="C27" s="976" t="s">
        <v>262</v>
      </c>
      <c r="D27" s="977"/>
      <c r="E27" s="977"/>
      <c r="F27" s="977"/>
      <c r="G27" s="977"/>
      <c r="H27" s="977"/>
      <c r="I27" s="977"/>
      <c r="J27" s="977"/>
      <c r="K27" s="977"/>
      <c r="L27" s="977"/>
      <c r="M27" s="977"/>
      <c r="N27" s="977"/>
      <c r="O27" s="977"/>
      <c r="P27" s="977"/>
      <c r="Q27" s="977"/>
      <c r="R27" s="977"/>
      <c r="S27" s="977"/>
      <c r="T27" s="977"/>
      <c r="U27" s="977"/>
      <c r="V27" s="977"/>
      <c r="W27" s="977"/>
      <c r="X27" s="977"/>
      <c r="Y27" s="977"/>
      <c r="Z27" s="977"/>
      <c r="AA27" s="978"/>
      <c r="AB27" s="973"/>
      <c r="AC27" s="974"/>
      <c r="AD27" s="974"/>
      <c r="AE27" s="974"/>
      <c r="AF27" s="974"/>
      <c r="AG27" s="974"/>
      <c r="AH27" s="974"/>
      <c r="AI27" s="974"/>
      <c r="AJ27" s="974"/>
      <c r="AK27" s="974"/>
      <c r="AL27" s="974"/>
      <c r="AM27" s="974"/>
      <c r="AN27" s="975"/>
      <c r="AO27" s="472"/>
    </row>
    <row r="28" spans="1:41" s="469" customFormat="1" ht="15" customHeight="1">
      <c r="A28" s="438"/>
      <c r="B28" s="960"/>
      <c r="C28" s="964"/>
      <c r="D28" s="965"/>
      <c r="E28" s="965"/>
      <c r="F28" s="965"/>
      <c r="G28" s="965"/>
      <c r="H28" s="965"/>
      <c r="I28" s="965"/>
      <c r="J28" s="965"/>
      <c r="K28" s="965"/>
      <c r="L28" s="965"/>
      <c r="M28" s="965"/>
      <c r="N28" s="965"/>
      <c r="O28" s="965"/>
      <c r="P28" s="965"/>
      <c r="Q28" s="965"/>
      <c r="R28" s="965"/>
      <c r="S28" s="965"/>
      <c r="T28" s="965"/>
      <c r="U28" s="965"/>
      <c r="V28" s="965"/>
      <c r="W28" s="965"/>
      <c r="X28" s="965"/>
      <c r="Y28" s="965"/>
      <c r="Z28" s="965"/>
      <c r="AA28" s="966"/>
      <c r="AB28" s="970"/>
      <c r="AC28" s="971"/>
      <c r="AD28" s="971"/>
      <c r="AE28" s="971"/>
      <c r="AF28" s="971"/>
      <c r="AG28" s="971"/>
      <c r="AH28" s="971"/>
      <c r="AI28" s="971"/>
      <c r="AJ28" s="971"/>
      <c r="AK28" s="971"/>
      <c r="AL28" s="971"/>
      <c r="AM28" s="971"/>
      <c r="AN28" s="972"/>
      <c r="AO28" s="472"/>
    </row>
    <row r="29" spans="1:41" s="469" customFormat="1" ht="3" customHeight="1">
      <c r="A29" s="438"/>
      <c r="B29" s="477"/>
      <c r="C29" s="481"/>
      <c r="D29" s="482"/>
      <c r="E29" s="482"/>
      <c r="F29" s="482"/>
      <c r="G29" s="482"/>
      <c r="H29" s="482"/>
      <c r="I29" s="482"/>
      <c r="J29" s="482"/>
      <c r="K29" s="482"/>
      <c r="L29" s="478"/>
      <c r="M29" s="482"/>
      <c r="N29" s="482"/>
      <c r="O29" s="365"/>
      <c r="P29" s="365"/>
      <c r="Q29" s="365"/>
      <c r="R29" s="365"/>
      <c r="S29" s="365"/>
      <c r="T29" s="365"/>
      <c r="U29" s="365"/>
      <c r="V29" s="365"/>
      <c r="W29" s="365"/>
      <c r="X29" s="365"/>
      <c r="Y29" s="365"/>
      <c r="Z29" s="365"/>
      <c r="AA29" s="483"/>
      <c r="AB29" s="973">
        <v>0</v>
      </c>
      <c r="AC29" s="974"/>
      <c r="AD29" s="974"/>
      <c r="AE29" s="974"/>
      <c r="AF29" s="974"/>
      <c r="AG29" s="974"/>
      <c r="AH29" s="974"/>
      <c r="AI29" s="974"/>
      <c r="AJ29" s="974"/>
      <c r="AK29" s="974"/>
      <c r="AL29" s="974"/>
      <c r="AM29" s="974"/>
      <c r="AN29" s="975"/>
      <c r="AO29" s="472"/>
    </row>
    <row r="30" spans="1:41" s="469" customFormat="1" ht="15" customHeight="1">
      <c r="A30" s="438"/>
      <c r="B30" s="937" t="s">
        <v>11</v>
      </c>
      <c r="C30" s="976" t="s">
        <v>263</v>
      </c>
      <c r="D30" s="977"/>
      <c r="E30" s="977"/>
      <c r="F30" s="977"/>
      <c r="G30" s="977"/>
      <c r="H30" s="977"/>
      <c r="I30" s="977"/>
      <c r="J30" s="977"/>
      <c r="K30" s="977"/>
      <c r="L30" s="977"/>
      <c r="M30" s="977"/>
      <c r="N30" s="977"/>
      <c r="O30" s="977"/>
      <c r="P30" s="977"/>
      <c r="Q30" s="977"/>
      <c r="R30" s="977"/>
      <c r="S30" s="977"/>
      <c r="T30" s="977"/>
      <c r="U30" s="977"/>
      <c r="V30" s="977"/>
      <c r="W30" s="977"/>
      <c r="X30" s="977"/>
      <c r="Y30" s="977"/>
      <c r="Z30" s="977"/>
      <c r="AA30" s="978"/>
      <c r="AB30" s="973"/>
      <c r="AC30" s="974"/>
      <c r="AD30" s="974"/>
      <c r="AE30" s="974"/>
      <c r="AF30" s="974"/>
      <c r="AG30" s="974"/>
      <c r="AH30" s="974"/>
      <c r="AI30" s="974"/>
      <c r="AJ30" s="974"/>
      <c r="AK30" s="974"/>
      <c r="AL30" s="974"/>
      <c r="AM30" s="974"/>
      <c r="AN30" s="975"/>
      <c r="AO30" s="472"/>
    </row>
    <row r="31" spans="1:41" s="469" customFormat="1" ht="15" customHeight="1">
      <c r="A31" s="438"/>
      <c r="B31" s="960"/>
      <c r="C31" s="964"/>
      <c r="D31" s="965"/>
      <c r="E31" s="965"/>
      <c r="F31" s="965"/>
      <c r="G31" s="965"/>
      <c r="H31" s="965"/>
      <c r="I31" s="965"/>
      <c r="J31" s="965"/>
      <c r="K31" s="965"/>
      <c r="L31" s="965"/>
      <c r="M31" s="965"/>
      <c r="N31" s="965"/>
      <c r="O31" s="965"/>
      <c r="P31" s="965"/>
      <c r="Q31" s="965"/>
      <c r="R31" s="965"/>
      <c r="S31" s="965"/>
      <c r="T31" s="965"/>
      <c r="U31" s="965"/>
      <c r="V31" s="965"/>
      <c r="W31" s="965"/>
      <c r="X31" s="965"/>
      <c r="Y31" s="965"/>
      <c r="Z31" s="965"/>
      <c r="AA31" s="966"/>
      <c r="AB31" s="970"/>
      <c r="AC31" s="971"/>
      <c r="AD31" s="971"/>
      <c r="AE31" s="971"/>
      <c r="AF31" s="971"/>
      <c r="AG31" s="971"/>
      <c r="AH31" s="971"/>
      <c r="AI31" s="971"/>
      <c r="AJ31" s="971"/>
      <c r="AK31" s="971"/>
      <c r="AL31" s="971"/>
      <c r="AM31" s="971"/>
      <c r="AN31" s="972"/>
      <c r="AO31" s="472"/>
    </row>
    <row r="32" spans="1:41" s="469" customFormat="1" ht="3" customHeight="1">
      <c r="A32" s="438"/>
      <c r="B32" s="484"/>
      <c r="C32" s="485"/>
      <c r="D32" s="486"/>
      <c r="E32" s="486"/>
      <c r="F32" s="486"/>
      <c r="G32" s="486"/>
      <c r="H32" s="486"/>
      <c r="I32" s="486"/>
      <c r="J32" s="486"/>
      <c r="K32" s="486"/>
      <c r="L32" s="487"/>
      <c r="M32" s="486"/>
      <c r="N32" s="486"/>
      <c r="O32" s="488"/>
      <c r="P32" s="488"/>
      <c r="Q32" s="488"/>
      <c r="R32" s="488"/>
      <c r="S32" s="488"/>
      <c r="T32" s="488"/>
      <c r="U32" s="488"/>
      <c r="V32" s="488"/>
      <c r="W32" s="488"/>
      <c r="X32" s="488"/>
      <c r="Y32" s="488"/>
      <c r="Z32" s="488"/>
      <c r="AA32" s="489"/>
      <c r="AB32" s="979">
        <v>0</v>
      </c>
      <c r="AC32" s="980"/>
      <c r="AD32" s="980"/>
      <c r="AE32" s="980"/>
      <c r="AF32" s="980"/>
      <c r="AG32" s="980"/>
      <c r="AH32" s="980"/>
      <c r="AI32" s="980"/>
      <c r="AJ32" s="980"/>
      <c r="AK32" s="980"/>
      <c r="AL32" s="980"/>
      <c r="AM32" s="980"/>
      <c r="AN32" s="981"/>
      <c r="AO32" s="472"/>
    </row>
    <row r="33" spans="1:46" s="469" customFormat="1" ht="15" customHeight="1">
      <c r="A33" s="438"/>
      <c r="B33" s="937" t="s">
        <v>13</v>
      </c>
      <c r="C33" s="976" t="s">
        <v>264</v>
      </c>
      <c r="D33" s="977"/>
      <c r="E33" s="977"/>
      <c r="F33" s="977"/>
      <c r="G33" s="977"/>
      <c r="H33" s="977"/>
      <c r="I33" s="977"/>
      <c r="J33" s="977"/>
      <c r="K33" s="977"/>
      <c r="L33" s="977"/>
      <c r="M33" s="977"/>
      <c r="N33" s="977"/>
      <c r="O33" s="977"/>
      <c r="P33" s="977"/>
      <c r="Q33" s="977"/>
      <c r="R33" s="977"/>
      <c r="S33" s="977"/>
      <c r="T33" s="977"/>
      <c r="U33" s="977"/>
      <c r="V33" s="977"/>
      <c r="W33" s="977"/>
      <c r="X33" s="977"/>
      <c r="Y33" s="977"/>
      <c r="Z33" s="977"/>
      <c r="AA33" s="978"/>
      <c r="AB33" s="973"/>
      <c r="AC33" s="974"/>
      <c r="AD33" s="974"/>
      <c r="AE33" s="974"/>
      <c r="AF33" s="974"/>
      <c r="AG33" s="974"/>
      <c r="AH33" s="974"/>
      <c r="AI33" s="974"/>
      <c r="AJ33" s="974"/>
      <c r="AK33" s="974"/>
      <c r="AL33" s="974"/>
      <c r="AM33" s="974"/>
      <c r="AN33" s="975"/>
      <c r="AO33" s="472"/>
    </row>
    <row r="34" spans="1:46" s="469" customFormat="1" ht="15" customHeight="1">
      <c r="A34" s="438"/>
      <c r="B34" s="960"/>
      <c r="C34" s="964"/>
      <c r="D34" s="965"/>
      <c r="E34" s="965"/>
      <c r="F34" s="965"/>
      <c r="G34" s="965"/>
      <c r="H34" s="965"/>
      <c r="I34" s="965"/>
      <c r="J34" s="965"/>
      <c r="K34" s="965"/>
      <c r="L34" s="965"/>
      <c r="M34" s="965"/>
      <c r="N34" s="965"/>
      <c r="O34" s="965"/>
      <c r="P34" s="965"/>
      <c r="Q34" s="965"/>
      <c r="R34" s="965"/>
      <c r="S34" s="965"/>
      <c r="T34" s="965"/>
      <c r="U34" s="965"/>
      <c r="V34" s="965"/>
      <c r="W34" s="965"/>
      <c r="X34" s="965"/>
      <c r="Y34" s="965"/>
      <c r="Z34" s="965"/>
      <c r="AA34" s="966"/>
      <c r="AB34" s="970"/>
      <c r="AC34" s="971"/>
      <c r="AD34" s="971"/>
      <c r="AE34" s="971"/>
      <c r="AF34" s="971"/>
      <c r="AG34" s="971"/>
      <c r="AH34" s="971"/>
      <c r="AI34" s="971"/>
      <c r="AJ34" s="971"/>
      <c r="AK34" s="971"/>
      <c r="AL34" s="971"/>
      <c r="AM34" s="971"/>
      <c r="AN34" s="972"/>
      <c r="AO34" s="472"/>
    </row>
    <row r="35" spans="1:46" s="469" customFormat="1" ht="3" customHeight="1">
      <c r="A35" s="438"/>
      <c r="B35" s="477"/>
      <c r="C35" s="481"/>
      <c r="D35" s="482"/>
      <c r="E35" s="482"/>
      <c r="F35" s="482"/>
      <c r="G35" s="482"/>
      <c r="H35" s="482"/>
      <c r="I35" s="482"/>
      <c r="J35" s="482"/>
      <c r="K35" s="482"/>
      <c r="L35" s="478"/>
      <c r="M35" s="482"/>
      <c r="N35" s="482"/>
      <c r="O35" s="365"/>
      <c r="P35" s="365"/>
      <c r="Q35" s="365"/>
      <c r="R35" s="365"/>
      <c r="S35" s="365"/>
      <c r="T35" s="365"/>
      <c r="U35" s="365"/>
      <c r="V35" s="365"/>
      <c r="W35" s="365"/>
      <c r="X35" s="365"/>
      <c r="Y35" s="365"/>
      <c r="Z35" s="365"/>
      <c r="AA35" s="483"/>
      <c r="AB35" s="973">
        <v>0</v>
      </c>
      <c r="AC35" s="974"/>
      <c r="AD35" s="974"/>
      <c r="AE35" s="974"/>
      <c r="AF35" s="974"/>
      <c r="AG35" s="974"/>
      <c r="AH35" s="974"/>
      <c r="AI35" s="974"/>
      <c r="AJ35" s="974"/>
      <c r="AK35" s="974"/>
      <c r="AL35" s="974"/>
      <c r="AM35" s="974"/>
      <c r="AN35" s="975"/>
      <c r="AO35" s="472"/>
    </row>
    <row r="36" spans="1:46" s="469" customFormat="1" ht="15" customHeight="1">
      <c r="A36" s="438"/>
      <c r="B36" s="937" t="s">
        <v>15</v>
      </c>
      <c r="C36" s="976" t="s">
        <v>265</v>
      </c>
      <c r="D36" s="977"/>
      <c r="E36" s="977"/>
      <c r="F36" s="977"/>
      <c r="G36" s="977"/>
      <c r="H36" s="977"/>
      <c r="I36" s="977"/>
      <c r="J36" s="977"/>
      <c r="K36" s="977"/>
      <c r="L36" s="977"/>
      <c r="M36" s="977"/>
      <c r="N36" s="977"/>
      <c r="O36" s="977"/>
      <c r="P36" s="977"/>
      <c r="Q36" s="977"/>
      <c r="R36" s="977"/>
      <c r="S36" s="977"/>
      <c r="T36" s="977"/>
      <c r="U36" s="977"/>
      <c r="V36" s="977"/>
      <c r="W36" s="977"/>
      <c r="X36" s="977"/>
      <c r="Y36" s="977"/>
      <c r="Z36" s="977"/>
      <c r="AA36" s="978"/>
      <c r="AB36" s="973"/>
      <c r="AC36" s="974"/>
      <c r="AD36" s="974"/>
      <c r="AE36" s="974"/>
      <c r="AF36" s="974"/>
      <c r="AG36" s="974"/>
      <c r="AH36" s="974"/>
      <c r="AI36" s="974"/>
      <c r="AJ36" s="974"/>
      <c r="AK36" s="974"/>
      <c r="AL36" s="974"/>
      <c r="AM36" s="974"/>
      <c r="AN36" s="975"/>
      <c r="AO36" s="472"/>
    </row>
    <row r="37" spans="1:46" s="469" customFormat="1" ht="15" customHeight="1">
      <c r="A37" s="438"/>
      <c r="B37" s="937"/>
      <c r="C37" s="985"/>
      <c r="D37" s="986"/>
      <c r="E37" s="986"/>
      <c r="F37" s="986"/>
      <c r="G37" s="986"/>
      <c r="H37" s="986"/>
      <c r="I37" s="986"/>
      <c r="J37" s="986"/>
      <c r="K37" s="986"/>
      <c r="L37" s="986"/>
      <c r="M37" s="986"/>
      <c r="N37" s="986"/>
      <c r="O37" s="986"/>
      <c r="P37" s="986"/>
      <c r="Q37" s="986"/>
      <c r="R37" s="986"/>
      <c r="S37" s="986"/>
      <c r="T37" s="986"/>
      <c r="U37" s="986"/>
      <c r="V37" s="986"/>
      <c r="W37" s="986"/>
      <c r="X37" s="986"/>
      <c r="Y37" s="986"/>
      <c r="Z37" s="986"/>
      <c r="AA37" s="987"/>
      <c r="AB37" s="982"/>
      <c r="AC37" s="983"/>
      <c r="AD37" s="983"/>
      <c r="AE37" s="983"/>
      <c r="AF37" s="983"/>
      <c r="AG37" s="983"/>
      <c r="AH37" s="983"/>
      <c r="AI37" s="983"/>
      <c r="AJ37" s="983"/>
      <c r="AK37" s="983"/>
      <c r="AL37" s="983"/>
      <c r="AM37" s="983"/>
      <c r="AN37" s="984"/>
      <c r="AO37" s="472"/>
    </row>
    <row r="38" spans="1:46" s="469" customFormat="1" ht="9.9499999999999993" customHeight="1">
      <c r="A38" s="438"/>
      <c r="B38" s="988"/>
      <c r="C38" s="990" t="s">
        <v>266</v>
      </c>
      <c r="D38" s="991"/>
      <c r="E38" s="991"/>
      <c r="F38" s="991"/>
      <c r="G38" s="991"/>
      <c r="H38" s="991"/>
      <c r="I38" s="991"/>
      <c r="J38" s="991"/>
      <c r="K38" s="991"/>
      <c r="L38" s="991"/>
      <c r="M38" s="991"/>
      <c r="N38" s="991"/>
      <c r="O38" s="991"/>
      <c r="P38" s="991"/>
      <c r="Q38" s="991"/>
      <c r="R38" s="991"/>
      <c r="S38" s="991"/>
      <c r="T38" s="991"/>
      <c r="U38" s="991"/>
      <c r="V38" s="991"/>
      <c r="W38" s="991"/>
      <c r="X38" s="991"/>
      <c r="Y38" s="992"/>
      <c r="Z38" s="990" t="s">
        <v>267</v>
      </c>
      <c r="AA38" s="992"/>
      <c r="AB38" s="973">
        <f>SUM(AB20:AN37)</f>
        <v>0</v>
      </c>
      <c r="AC38" s="974"/>
      <c r="AD38" s="974"/>
      <c r="AE38" s="974"/>
      <c r="AF38" s="974"/>
      <c r="AG38" s="974"/>
      <c r="AH38" s="974"/>
      <c r="AI38" s="974"/>
      <c r="AJ38" s="974"/>
      <c r="AK38" s="974"/>
      <c r="AL38" s="974"/>
      <c r="AM38" s="974"/>
      <c r="AN38" s="975"/>
      <c r="AO38" s="472"/>
    </row>
    <row r="39" spans="1:46" s="469" customFormat="1" ht="15" customHeight="1">
      <c r="A39" s="438"/>
      <c r="B39" s="989"/>
      <c r="C39" s="993"/>
      <c r="D39" s="994"/>
      <c r="E39" s="994"/>
      <c r="F39" s="994"/>
      <c r="G39" s="994"/>
      <c r="H39" s="994"/>
      <c r="I39" s="994"/>
      <c r="J39" s="994"/>
      <c r="K39" s="994"/>
      <c r="L39" s="994"/>
      <c r="M39" s="994"/>
      <c r="N39" s="994"/>
      <c r="O39" s="994"/>
      <c r="P39" s="994"/>
      <c r="Q39" s="994"/>
      <c r="R39" s="994"/>
      <c r="S39" s="994"/>
      <c r="T39" s="994"/>
      <c r="U39" s="994"/>
      <c r="V39" s="994"/>
      <c r="W39" s="994"/>
      <c r="X39" s="994"/>
      <c r="Y39" s="995"/>
      <c r="Z39" s="993"/>
      <c r="AA39" s="995"/>
      <c r="AB39" s="982"/>
      <c r="AC39" s="983"/>
      <c r="AD39" s="983"/>
      <c r="AE39" s="983"/>
      <c r="AF39" s="983"/>
      <c r="AG39" s="983"/>
      <c r="AH39" s="983"/>
      <c r="AI39" s="983"/>
      <c r="AJ39" s="983"/>
      <c r="AK39" s="983"/>
      <c r="AL39" s="983"/>
      <c r="AM39" s="983"/>
      <c r="AN39" s="984"/>
      <c r="AO39" s="472"/>
    </row>
    <row r="40" spans="1:46" s="469" customFormat="1" ht="3" customHeight="1">
      <c r="A40" s="438"/>
      <c r="B40" s="492"/>
      <c r="C40" s="344"/>
      <c r="D40" s="344"/>
      <c r="E40" s="344"/>
      <c r="F40" s="344"/>
      <c r="G40" s="344"/>
      <c r="H40" s="344"/>
      <c r="I40" s="344"/>
      <c r="J40" s="344"/>
      <c r="K40" s="344"/>
      <c r="L40" s="371"/>
      <c r="M40" s="344"/>
      <c r="N40" s="344"/>
      <c r="O40" s="344"/>
      <c r="P40" s="344"/>
      <c r="Q40" s="344"/>
      <c r="R40" s="344"/>
      <c r="S40" s="344"/>
      <c r="T40" s="344"/>
      <c r="U40" s="344"/>
      <c r="V40" s="344"/>
      <c r="W40" s="344"/>
      <c r="X40" s="344"/>
      <c r="Y40" s="344"/>
      <c r="Z40" s="344"/>
      <c r="AA40" s="344"/>
      <c r="AB40" s="344"/>
      <c r="AC40" s="343"/>
      <c r="AD40" s="343"/>
      <c r="AE40" s="343"/>
      <c r="AF40" s="343"/>
      <c r="AG40" s="343"/>
      <c r="AH40" s="343"/>
      <c r="AI40" s="343"/>
      <c r="AJ40" s="343"/>
      <c r="AK40" s="343"/>
      <c r="AL40" s="343"/>
      <c r="AM40" s="343"/>
      <c r="AN40" s="401"/>
      <c r="AO40" s="438"/>
    </row>
    <row r="41" spans="1:46" s="469" customFormat="1" ht="9.75" customHeight="1">
      <c r="A41" s="438"/>
      <c r="B41" s="344"/>
      <c r="C41" s="344"/>
      <c r="D41" s="344"/>
      <c r="E41" s="344"/>
      <c r="F41" s="344"/>
      <c r="G41" s="344"/>
      <c r="H41" s="344"/>
      <c r="I41" s="344"/>
      <c r="J41" s="344"/>
      <c r="K41" s="344"/>
      <c r="L41" s="371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996" t="s">
        <v>268</v>
      </c>
      <c r="AC41" s="996"/>
      <c r="AD41" s="996"/>
      <c r="AE41" s="996"/>
      <c r="AF41" s="996"/>
      <c r="AG41" s="996"/>
      <c r="AH41" s="996"/>
      <c r="AI41" s="996"/>
      <c r="AJ41" s="996"/>
      <c r="AK41" s="996"/>
      <c r="AL41" s="996"/>
      <c r="AM41" s="996"/>
      <c r="AN41" s="996"/>
      <c r="AO41" s="493"/>
      <c r="AP41" s="493"/>
      <c r="AQ41" s="493"/>
      <c r="AR41" s="493"/>
      <c r="AS41" s="493"/>
      <c r="AT41" s="493"/>
    </row>
    <row r="42" spans="1:46" s="469" customFormat="1" ht="9.9499999999999993" customHeight="1">
      <c r="A42" s="438"/>
      <c r="B42" s="344"/>
      <c r="C42" s="344"/>
      <c r="D42" s="344"/>
      <c r="E42" s="344"/>
      <c r="F42" s="344"/>
      <c r="G42" s="344"/>
      <c r="H42" s="344"/>
      <c r="I42" s="344"/>
      <c r="J42" s="344"/>
      <c r="K42" s="344"/>
      <c r="L42" s="371"/>
      <c r="M42" s="344"/>
      <c r="N42" s="344"/>
      <c r="O42" s="344"/>
      <c r="P42" s="344"/>
      <c r="Q42" s="344"/>
      <c r="R42" s="344"/>
      <c r="S42" s="344"/>
      <c r="T42" s="344"/>
      <c r="U42" s="344"/>
      <c r="V42" s="344"/>
      <c r="W42" s="344"/>
      <c r="X42" s="344"/>
      <c r="Y42" s="344"/>
      <c r="Z42" s="344"/>
      <c r="AA42" s="344"/>
      <c r="AB42" s="434" t="s">
        <v>269</v>
      </c>
      <c r="AC42" s="346"/>
      <c r="AD42" s="346"/>
      <c r="AE42" s="346"/>
      <c r="AF42" s="346"/>
      <c r="AG42" s="346"/>
      <c r="AH42" s="346"/>
      <c r="AI42" s="346"/>
      <c r="AJ42" s="346"/>
      <c r="AK42" s="346"/>
      <c r="AL42" s="346"/>
      <c r="AM42" s="346"/>
      <c r="AN42" s="657">
        <f>AB38</f>
        <v>0</v>
      </c>
      <c r="AO42" s="438"/>
    </row>
    <row r="43" spans="1:46" ht="15" customHeight="1">
      <c r="A43" s="438"/>
      <c r="B43" s="410" t="s">
        <v>270</v>
      </c>
      <c r="C43" s="410"/>
      <c r="D43" s="410"/>
      <c r="E43" s="410" t="s">
        <v>83</v>
      </c>
      <c r="F43" s="410" t="s">
        <v>248</v>
      </c>
      <c r="G43" s="410"/>
      <c r="H43" s="410"/>
      <c r="I43" s="410"/>
      <c r="J43" s="410"/>
      <c r="K43" s="410"/>
      <c r="L43" s="409"/>
      <c r="M43" s="410"/>
      <c r="N43" s="410"/>
      <c r="O43" s="410"/>
      <c r="P43" s="410"/>
      <c r="Q43" s="410"/>
      <c r="R43" s="410"/>
      <c r="S43" s="410"/>
      <c r="T43" s="410"/>
      <c r="U43" s="410"/>
      <c r="V43" s="410"/>
      <c r="W43" s="365"/>
      <c r="X43" s="365"/>
      <c r="Y43" s="365"/>
      <c r="Z43" s="365"/>
      <c r="AA43" s="365"/>
      <c r="AB43" s="365"/>
      <c r="AC43" s="365"/>
      <c r="AD43" s="365"/>
      <c r="AE43" s="365"/>
      <c r="AF43" s="365"/>
      <c r="AG43" s="365"/>
      <c r="AH43" s="365"/>
      <c r="AI43" s="365"/>
      <c r="AJ43" s="365"/>
      <c r="AK43" s="365"/>
      <c r="AL43" s="365"/>
      <c r="AM43" s="365"/>
      <c r="AN43" s="365"/>
      <c r="AO43" s="438"/>
    </row>
    <row r="44" spans="1:46" ht="9.9499999999999993" customHeight="1">
      <c r="A44" s="438"/>
      <c r="B44" s="365"/>
      <c r="C44" s="365"/>
      <c r="D44" s="365"/>
      <c r="E44" s="365"/>
      <c r="F44" s="365"/>
      <c r="G44" s="365"/>
      <c r="H44" s="365"/>
      <c r="I44" s="365"/>
      <c r="J44" s="365"/>
      <c r="K44" s="365"/>
      <c r="L44" s="494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5"/>
      <c r="AD44" s="365"/>
      <c r="AE44" s="365"/>
      <c r="AF44" s="365"/>
      <c r="AG44" s="365"/>
      <c r="AH44" s="365"/>
      <c r="AI44" s="365"/>
      <c r="AJ44" s="365"/>
      <c r="AK44" s="365"/>
      <c r="AL44" s="365"/>
      <c r="AM44" s="365"/>
      <c r="AN44" s="365"/>
      <c r="AO44" s="438"/>
    </row>
    <row r="45" spans="1:46" ht="15" customHeight="1">
      <c r="A45" s="438"/>
      <c r="B45" s="936" t="s">
        <v>253</v>
      </c>
      <c r="C45" s="936" t="s">
        <v>254</v>
      </c>
      <c r="D45" s="938"/>
      <c r="E45" s="938"/>
      <c r="F45" s="938"/>
      <c r="G45" s="938"/>
      <c r="H45" s="938"/>
      <c r="I45" s="938"/>
      <c r="J45" s="938"/>
      <c r="K45" s="938"/>
      <c r="L45" s="938"/>
      <c r="M45" s="938"/>
      <c r="N45" s="938"/>
      <c r="O45" s="938"/>
      <c r="P45" s="938"/>
      <c r="Q45" s="938"/>
      <c r="R45" s="938"/>
      <c r="S45" s="938"/>
      <c r="T45" s="938"/>
      <c r="U45" s="938"/>
      <c r="V45" s="938"/>
      <c r="W45" s="938"/>
      <c r="X45" s="938"/>
      <c r="Y45" s="938"/>
      <c r="Z45" s="938"/>
      <c r="AA45" s="939"/>
      <c r="AB45" s="936" t="s">
        <v>255</v>
      </c>
      <c r="AC45" s="938"/>
      <c r="AD45" s="938"/>
      <c r="AE45" s="938"/>
      <c r="AF45" s="938"/>
      <c r="AG45" s="938"/>
      <c r="AH45" s="938"/>
      <c r="AI45" s="938"/>
      <c r="AJ45" s="938"/>
      <c r="AK45" s="938"/>
      <c r="AL45" s="938"/>
      <c r="AM45" s="938"/>
      <c r="AN45" s="939"/>
      <c r="AO45" s="408"/>
    </row>
    <row r="46" spans="1:46" ht="15" customHeight="1">
      <c r="A46" s="438"/>
      <c r="B46" s="937"/>
      <c r="C46" s="937"/>
      <c r="D46" s="940"/>
      <c r="E46" s="940"/>
      <c r="F46" s="940"/>
      <c r="G46" s="940"/>
      <c r="H46" s="940"/>
      <c r="I46" s="940"/>
      <c r="J46" s="940"/>
      <c r="K46" s="940"/>
      <c r="L46" s="940"/>
      <c r="M46" s="940"/>
      <c r="N46" s="940"/>
      <c r="O46" s="940"/>
      <c r="P46" s="940"/>
      <c r="Q46" s="940"/>
      <c r="R46" s="940"/>
      <c r="S46" s="940"/>
      <c r="T46" s="940"/>
      <c r="U46" s="940"/>
      <c r="V46" s="940"/>
      <c r="W46" s="940"/>
      <c r="X46" s="940"/>
      <c r="Y46" s="940"/>
      <c r="Z46" s="940"/>
      <c r="AA46" s="941"/>
      <c r="AB46" s="997" t="s">
        <v>256</v>
      </c>
      <c r="AC46" s="942"/>
      <c r="AD46" s="942"/>
      <c r="AE46" s="942"/>
      <c r="AF46" s="942"/>
      <c r="AG46" s="942"/>
      <c r="AH46" s="942"/>
      <c r="AI46" s="942"/>
      <c r="AJ46" s="942"/>
      <c r="AK46" s="942"/>
      <c r="AL46" s="942"/>
      <c r="AM46" s="942"/>
      <c r="AN46" s="943"/>
      <c r="AO46" s="408"/>
    </row>
    <row r="47" spans="1:46" s="435" customFormat="1" ht="15" customHeight="1">
      <c r="B47" s="479" t="s">
        <v>257</v>
      </c>
      <c r="C47" s="957" t="s">
        <v>258</v>
      </c>
      <c r="D47" s="958"/>
      <c r="E47" s="958"/>
      <c r="F47" s="958"/>
      <c r="G47" s="958"/>
      <c r="H47" s="958"/>
      <c r="I47" s="958"/>
      <c r="J47" s="958"/>
      <c r="K47" s="958"/>
      <c r="L47" s="958"/>
      <c r="M47" s="958"/>
      <c r="N47" s="958"/>
      <c r="O47" s="958"/>
      <c r="P47" s="958"/>
      <c r="Q47" s="958"/>
      <c r="R47" s="958"/>
      <c r="S47" s="958"/>
      <c r="T47" s="958"/>
      <c r="U47" s="958"/>
      <c r="V47" s="958"/>
      <c r="W47" s="958"/>
      <c r="X47" s="958"/>
      <c r="Y47" s="958"/>
      <c r="Z47" s="958"/>
      <c r="AA47" s="959"/>
      <c r="AB47" s="957" t="s">
        <v>259</v>
      </c>
      <c r="AC47" s="958"/>
      <c r="AD47" s="958"/>
      <c r="AE47" s="958"/>
      <c r="AF47" s="958"/>
      <c r="AG47" s="958"/>
      <c r="AH47" s="958"/>
      <c r="AI47" s="958"/>
      <c r="AJ47" s="958"/>
      <c r="AK47" s="958"/>
      <c r="AL47" s="958"/>
      <c r="AM47" s="958"/>
      <c r="AN47" s="959"/>
      <c r="AO47" s="495"/>
    </row>
    <row r="48" spans="1:46" s="296" customFormat="1" ht="3" customHeight="1">
      <c r="A48" s="343"/>
      <c r="B48" s="496"/>
      <c r="C48" s="496"/>
      <c r="D48" s="497"/>
      <c r="E48" s="497"/>
      <c r="F48" s="497"/>
      <c r="G48" s="497"/>
      <c r="H48" s="497"/>
      <c r="I48" s="497"/>
      <c r="J48" s="497"/>
      <c r="K48" s="497"/>
      <c r="L48" s="498"/>
      <c r="M48" s="497"/>
      <c r="N48" s="497"/>
      <c r="O48" s="497"/>
      <c r="P48" s="497"/>
      <c r="Q48" s="497"/>
      <c r="R48" s="497"/>
      <c r="S48" s="497"/>
      <c r="T48" s="497"/>
      <c r="U48" s="497"/>
      <c r="V48" s="497"/>
      <c r="W48" s="497"/>
      <c r="X48" s="497"/>
      <c r="Y48" s="497"/>
      <c r="Z48" s="497"/>
      <c r="AA48" s="499"/>
      <c r="AB48" s="967">
        <v>0</v>
      </c>
      <c r="AC48" s="968"/>
      <c r="AD48" s="968"/>
      <c r="AE48" s="968"/>
      <c r="AF48" s="968"/>
      <c r="AG48" s="968"/>
      <c r="AH48" s="968"/>
      <c r="AI48" s="968"/>
      <c r="AJ48" s="968"/>
      <c r="AK48" s="968"/>
      <c r="AL48" s="968"/>
      <c r="AM48" s="968"/>
      <c r="AN48" s="969"/>
      <c r="AO48" s="343"/>
    </row>
    <row r="49" spans="1:40" ht="15" customHeight="1">
      <c r="A49" s="438"/>
      <c r="B49" s="998" t="s">
        <v>5</v>
      </c>
      <c r="C49" s="976" t="s">
        <v>271</v>
      </c>
      <c r="D49" s="977"/>
      <c r="E49" s="977"/>
      <c r="F49" s="977"/>
      <c r="G49" s="977"/>
      <c r="H49" s="977"/>
      <c r="I49" s="977"/>
      <c r="J49" s="977"/>
      <c r="K49" s="977"/>
      <c r="L49" s="977"/>
      <c r="M49" s="977"/>
      <c r="N49" s="977"/>
      <c r="O49" s="977"/>
      <c r="P49" s="977"/>
      <c r="Q49" s="977"/>
      <c r="R49" s="977"/>
      <c r="S49" s="977"/>
      <c r="T49" s="977"/>
      <c r="U49" s="977"/>
      <c r="V49" s="977"/>
      <c r="W49" s="977"/>
      <c r="X49" s="977"/>
      <c r="Y49" s="977"/>
      <c r="Z49" s="977"/>
      <c r="AA49" s="978"/>
      <c r="AB49" s="973"/>
      <c r="AC49" s="974"/>
      <c r="AD49" s="974"/>
      <c r="AE49" s="974"/>
      <c r="AF49" s="974"/>
      <c r="AG49" s="974"/>
      <c r="AH49" s="974"/>
      <c r="AI49" s="974"/>
      <c r="AJ49" s="974"/>
      <c r="AK49" s="974"/>
      <c r="AL49" s="974"/>
      <c r="AM49" s="974"/>
      <c r="AN49" s="975"/>
    </row>
    <row r="50" spans="1:40" ht="15" customHeight="1">
      <c r="A50" s="438"/>
      <c r="B50" s="999"/>
      <c r="C50" s="964"/>
      <c r="D50" s="965"/>
      <c r="E50" s="965"/>
      <c r="F50" s="965"/>
      <c r="G50" s="965"/>
      <c r="H50" s="965"/>
      <c r="I50" s="965"/>
      <c r="J50" s="965"/>
      <c r="K50" s="965"/>
      <c r="L50" s="965"/>
      <c r="M50" s="965"/>
      <c r="N50" s="965"/>
      <c r="O50" s="965"/>
      <c r="P50" s="965"/>
      <c r="Q50" s="965"/>
      <c r="R50" s="965"/>
      <c r="S50" s="965"/>
      <c r="T50" s="965"/>
      <c r="U50" s="965"/>
      <c r="V50" s="965"/>
      <c r="W50" s="965"/>
      <c r="X50" s="965"/>
      <c r="Y50" s="965"/>
      <c r="Z50" s="965"/>
      <c r="AA50" s="966"/>
      <c r="AB50" s="970"/>
      <c r="AC50" s="971"/>
      <c r="AD50" s="971"/>
      <c r="AE50" s="971"/>
      <c r="AF50" s="971"/>
      <c r="AG50" s="971"/>
      <c r="AH50" s="971"/>
      <c r="AI50" s="971"/>
      <c r="AJ50" s="971"/>
      <c r="AK50" s="971"/>
      <c r="AL50" s="971"/>
      <c r="AM50" s="971"/>
      <c r="AN50" s="972"/>
    </row>
    <row r="51" spans="1:40" ht="3" customHeight="1">
      <c r="A51" s="438"/>
      <c r="B51" s="484"/>
      <c r="C51" s="502"/>
      <c r="D51" s="488"/>
      <c r="E51" s="488"/>
      <c r="F51" s="488"/>
      <c r="G51" s="488"/>
      <c r="H51" s="488"/>
      <c r="I51" s="488"/>
      <c r="J51" s="488"/>
      <c r="K51" s="488"/>
      <c r="L51" s="503"/>
      <c r="M51" s="488"/>
      <c r="N51" s="488"/>
      <c r="O51" s="488"/>
      <c r="P51" s="488"/>
      <c r="Q51" s="488"/>
      <c r="R51" s="488"/>
      <c r="S51" s="488"/>
      <c r="T51" s="488"/>
      <c r="U51" s="488"/>
      <c r="V51" s="488"/>
      <c r="W51" s="488"/>
      <c r="X51" s="488"/>
      <c r="Y51" s="488"/>
      <c r="Z51" s="488"/>
      <c r="AA51" s="489"/>
      <c r="AB51" s="979">
        <v>0</v>
      </c>
      <c r="AC51" s="980"/>
      <c r="AD51" s="980"/>
      <c r="AE51" s="980"/>
      <c r="AF51" s="980"/>
      <c r="AG51" s="980"/>
      <c r="AH51" s="980"/>
      <c r="AI51" s="980"/>
      <c r="AJ51" s="980"/>
      <c r="AK51" s="980"/>
      <c r="AL51" s="980"/>
      <c r="AM51" s="980"/>
      <c r="AN51" s="981"/>
    </row>
    <row r="52" spans="1:40" ht="15" customHeight="1">
      <c r="A52" s="438"/>
      <c r="B52" s="998" t="s">
        <v>7</v>
      </c>
      <c r="C52" s="976" t="s">
        <v>272</v>
      </c>
      <c r="D52" s="977"/>
      <c r="E52" s="977"/>
      <c r="F52" s="977"/>
      <c r="G52" s="977"/>
      <c r="H52" s="977"/>
      <c r="I52" s="977"/>
      <c r="J52" s="977"/>
      <c r="K52" s="977"/>
      <c r="L52" s="977"/>
      <c r="M52" s="977"/>
      <c r="N52" s="977"/>
      <c r="O52" s="977"/>
      <c r="P52" s="977"/>
      <c r="Q52" s="977"/>
      <c r="R52" s="977"/>
      <c r="S52" s="977"/>
      <c r="T52" s="977"/>
      <c r="U52" s="977"/>
      <c r="V52" s="977"/>
      <c r="W52" s="977"/>
      <c r="X52" s="977"/>
      <c r="Y52" s="977"/>
      <c r="Z52" s="977"/>
      <c r="AA52" s="978"/>
      <c r="AB52" s="973"/>
      <c r="AC52" s="974"/>
      <c r="AD52" s="974"/>
      <c r="AE52" s="974"/>
      <c r="AF52" s="974"/>
      <c r="AG52" s="974"/>
      <c r="AH52" s="974"/>
      <c r="AI52" s="974"/>
      <c r="AJ52" s="974"/>
      <c r="AK52" s="974"/>
      <c r="AL52" s="974"/>
      <c r="AM52" s="974"/>
      <c r="AN52" s="975"/>
    </row>
    <row r="53" spans="1:40" ht="15" customHeight="1">
      <c r="A53" s="438"/>
      <c r="B53" s="999"/>
      <c r="C53" s="964"/>
      <c r="D53" s="965"/>
      <c r="E53" s="965"/>
      <c r="F53" s="965"/>
      <c r="G53" s="965"/>
      <c r="H53" s="965"/>
      <c r="I53" s="965"/>
      <c r="J53" s="965"/>
      <c r="K53" s="965"/>
      <c r="L53" s="965"/>
      <c r="M53" s="965"/>
      <c r="N53" s="965"/>
      <c r="O53" s="965"/>
      <c r="P53" s="965"/>
      <c r="Q53" s="965"/>
      <c r="R53" s="965"/>
      <c r="S53" s="965"/>
      <c r="T53" s="965"/>
      <c r="U53" s="965"/>
      <c r="V53" s="965"/>
      <c r="W53" s="965"/>
      <c r="X53" s="965"/>
      <c r="Y53" s="965"/>
      <c r="Z53" s="965"/>
      <c r="AA53" s="966"/>
      <c r="AB53" s="970"/>
      <c r="AC53" s="971"/>
      <c r="AD53" s="971"/>
      <c r="AE53" s="971"/>
      <c r="AF53" s="971"/>
      <c r="AG53" s="971"/>
      <c r="AH53" s="971"/>
      <c r="AI53" s="971"/>
      <c r="AJ53" s="971"/>
      <c r="AK53" s="971"/>
      <c r="AL53" s="971"/>
      <c r="AM53" s="971"/>
      <c r="AN53" s="972"/>
    </row>
    <row r="54" spans="1:40" ht="3" customHeight="1">
      <c r="A54" s="438"/>
      <c r="B54" s="477"/>
      <c r="C54" s="504"/>
      <c r="D54" s="365"/>
      <c r="E54" s="365"/>
      <c r="F54" s="365"/>
      <c r="G54" s="365"/>
      <c r="H54" s="365"/>
      <c r="I54" s="365"/>
      <c r="J54" s="365"/>
      <c r="K54" s="365"/>
      <c r="L54" s="494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5"/>
      <c r="X54" s="365"/>
      <c r="Y54" s="365"/>
      <c r="Z54" s="365"/>
      <c r="AA54" s="483"/>
      <c r="AB54" s="973">
        <v>0</v>
      </c>
      <c r="AC54" s="974"/>
      <c r="AD54" s="974"/>
      <c r="AE54" s="974"/>
      <c r="AF54" s="974"/>
      <c r="AG54" s="974"/>
      <c r="AH54" s="974"/>
      <c r="AI54" s="974"/>
      <c r="AJ54" s="974"/>
      <c r="AK54" s="974"/>
      <c r="AL54" s="974"/>
      <c r="AM54" s="974"/>
      <c r="AN54" s="975"/>
    </row>
    <row r="55" spans="1:40" ht="15" customHeight="1">
      <c r="A55" s="438"/>
      <c r="B55" s="1000" t="s">
        <v>9</v>
      </c>
      <c r="C55" s="504" t="s">
        <v>273</v>
      </c>
      <c r="D55" s="365"/>
      <c r="E55" s="365"/>
      <c r="F55" s="365"/>
      <c r="G55" s="365"/>
      <c r="H55" s="365"/>
      <c r="I55" s="365"/>
      <c r="J55" s="365"/>
      <c r="K55" s="365"/>
      <c r="L55" s="494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5"/>
      <c r="AA55" s="483"/>
      <c r="AB55" s="973"/>
      <c r="AC55" s="974"/>
      <c r="AD55" s="974"/>
      <c r="AE55" s="974"/>
      <c r="AF55" s="974"/>
      <c r="AG55" s="974"/>
      <c r="AH55" s="974"/>
      <c r="AI55" s="974"/>
      <c r="AJ55" s="974"/>
      <c r="AK55" s="974"/>
      <c r="AL55" s="974"/>
      <c r="AM55" s="974"/>
      <c r="AN55" s="975"/>
    </row>
    <row r="56" spans="1:40" ht="15" customHeight="1">
      <c r="A56" s="438"/>
      <c r="B56" s="1000"/>
      <c r="C56" s="504" t="s">
        <v>274</v>
      </c>
      <c r="D56" s="365"/>
      <c r="E56" s="365"/>
      <c r="F56" s="365"/>
      <c r="G56" s="365"/>
      <c r="H56" s="365"/>
      <c r="I56" s="365"/>
      <c r="J56" s="365"/>
      <c r="K56" s="482"/>
      <c r="L56" s="482"/>
      <c r="M56" s="482"/>
      <c r="N56" s="482"/>
      <c r="O56" s="482"/>
      <c r="P56" s="482"/>
      <c r="Q56" s="482"/>
      <c r="R56" s="482"/>
      <c r="S56" s="482"/>
      <c r="T56" s="482"/>
      <c r="U56" s="482"/>
      <c r="V56" s="482"/>
      <c r="W56" s="482"/>
      <c r="X56" s="482"/>
      <c r="Y56" s="482"/>
      <c r="Z56" s="482"/>
      <c r="AA56" s="505"/>
      <c r="AB56" s="973"/>
      <c r="AC56" s="974"/>
      <c r="AD56" s="974"/>
      <c r="AE56" s="974"/>
      <c r="AF56" s="974"/>
      <c r="AG56" s="974"/>
      <c r="AH56" s="974"/>
      <c r="AI56" s="974"/>
      <c r="AJ56" s="974"/>
      <c r="AK56" s="974"/>
      <c r="AL56" s="974"/>
      <c r="AM56" s="974"/>
      <c r="AN56" s="975"/>
    </row>
    <row r="57" spans="1:40" ht="3" customHeight="1">
      <c r="A57" s="438"/>
      <c r="B57" s="484"/>
      <c r="C57" s="502"/>
      <c r="D57" s="488"/>
      <c r="E57" s="488"/>
      <c r="F57" s="488"/>
      <c r="G57" s="488"/>
      <c r="H57" s="488"/>
      <c r="I57" s="488"/>
      <c r="J57" s="488"/>
      <c r="K57" s="488"/>
      <c r="L57" s="503"/>
      <c r="M57" s="488"/>
      <c r="N57" s="488"/>
      <c r="O57" s="488"/>
      <c r="P57" s="488"/>
      <c r="Q57" s="488"/>
      <c r="R57" s="488"/>
      <c r="S57" s="488"/>
      <c r="T57" s="488"/>
      <c r="U57" s="488"/>
      <c r="V57" s="488"/>
      <c r="W57" s="488"/>
      <c r="X57" s="488"/>
      <c r="Y57" s="488"/>
      <c r="Z57" s="488"/>
      <c r="AA57" s="489"/>
      <c r="AB57" s="1001">
        <v>0</v>
      </c>
      <c r="AC57" s="1002"/>
      <c r="AD57" s="1002"/>
      <c r="AE57" s="1002"/>
      <c r="AF57" s="1002"/>
      <c r="AG57" s="1002"/>
      <c r="AH57" s="1002"/>
      <c r="AI57" s="1002"/>
      <c r="AJ57" s="1002"/>
      <c r="AK57" s="1002"/>
      <c r="AL57" s="1002"/>
      <c r="AM57" s="1002"/>
      <c r="AN57" s="1003"/>
    </row>
    <row r="58" spans="1:40" ht="15" customHeight="1">
      <c r="A58" s="438"/>
      <c r="B58" s="999" t="s">
        <v>11</v>
      </c>
      <c r="C58" s="964" t="s">
        <v>275</v>
      </c>
      <c r="D58" s="965"/>
      <c r="E58" s="965"/>
      <c r="F58" s="965"/>
      <c r="G58" s="965"/>
      <c r="H58" s="965"/>
      <c r="I58" s="965"/>
      <c r="J58" s="965"/>
      <c r="K58" s="965"/>
      <c r="L58" s="965"/>
      <c r="M58" s="965"/>
      <c r="N58" s="965"/>
      <c r="O58" s="965"/>
      <c r="P58" s="965"/>
      <c r="Q58" s="965"/>
      <c r="R58" s="965"/>
      <c r="S58" s="965"/>
      <c r="T58" s="965"/>
      <c r="U58" s="965"/>
      <c r="V58" s="965"/>
      <c r="W58" s="965"/>
      <c r="X58" s="965"/>
      <c r="Y58" s="965"/>
      <c r="Z58" s="965"/>
      <c r="AA58" s="966"/>
      <c r="AB58" s="1001"/>
      <c r="AC58" s="1002"/>
      <c r="AD58" s="1002"/>
      <c r="AE58" s="1002"/>
      <c r="AF58" s="1002"/>
      <c r="AG58" s="1002"/>
      <c r="AH58" s="1002"/>
      <c r="AI58" s="1002"/>
      <c r="AJ58" s="1002"/>
      <c r="AK58" s="1002"/>
      <c r="AL58" s="1002"/>
      <c r="AM58" s="1002"/>
      <c r="AN58" s="1003"/>
    </row>
    <row r="59" spans="1:40" ht="15" customHeight="1">
      <c r="A59" s="438"/>
      <c r="B59" s="1004"/>
      <c r="C59" s="1005"/>
      <c r="D59" s="1006"/>
      <c r="E59" s="1006"/>
      <c r="F59" s="1006"/>
      <c r="G59" s="1006"/>
      <c r="H59" s="1006"/>
      <c r="I59" s="1006"/>
      <c r="J59" s="1006"/>
      <c r="K59" s="1006"/>
      <c r="L59" s="1006"/>
      <c r="M59" s="1006"/>
      <c r="N59" s="1006"/>
      <c r="O59" s="1006"/>
      <c r="P59" s="1006"/>
      <c r="Q59" s="1006"/>
      <c r="R59" s="1006"/>
      <c r="S59" s="1006"/>
      <c r="T59" s="1006"/>
      <c r="U59" s="1006"/>
      <c r="V59" s="1006"/>
      <c r="W59" s="1006"/>
      <c r="X59" s="1006"/>
      <c r="Y59" s="1006"/>
      <c r="Z59" s="1006"/>
      <c r="AA59" s="1007"/>
      <c r="AB59" s="1001"/>
      <c r="AC59" s="1002"/>
      <c r="AD59" s="1002"/>
      <c r="AE59" s="1002"/>
      <c r="AF59" s="1002"/>
      <c r="AG59" s="1002"/>
      <c r="AH59" s="1002"/>
      <c r="AI59" s="1002"/>
      <c r="AJ59" s="1002"/>
      <c r="AK59" s="1002"/>
      <c r="AL59" s="1002"/>
      <c r="AM59" s="1002"/>
      <c r="AN59" s="1003"/>
    </row>
    <row r="60" spans="1:40" ht="3" customHeight="1">
      <c r="A60" s="438"/>
      <c r="B60" s="484"/>
      <c r="C60" s="502"/>
      <c r="D60" s="488"/>
      <c r="E60" s="488"/>
      <c r="F60" s="488"/>
      <c r="G60" s="488"/>
      <c r="H60" s="488"/>
      <c r="I60" s="488"/>
      <c r="J60" s="488"/>
      <c r="K60" s="488"/>
      <c r="L60" s="503"/>
      <c r="M60" s="488"/>
      <c r="N60" s="488"/>
      <c r="O60" s="488"/>
      <c r="P60" s="488"/>
      <c r="Q60" s="488"/>
      <c r="R60" s="488"/>
      <c r="S60" s="488"/>
      <c r="T60" s="488"/>
      <c r="U60" s="488"/>
      <c r="V60" s="488"/>
      <c r="W60" s="488"/>
      <c r="X60" s="488"/>
      <c r="Y60" s="488"/>
      <c r="Z60" s="488"/>
      <c r="AA60" s="489"/>
      <c r="AB60" s="979">
        <v>0</v>
      </c>
      <c r="AC60" s="980"/>
      <c r="AD60" s="980"/>
      <c r="AE60" s="980"/>
      <c r="AF60" s="980"/>
      <c r="AG60" s="980"/>
      <c r="AH60" s="980"/>
      <c r="AI60" s="980"/>
      <c r="AJ60" s="980"/>
      <c r="AK60" s="980"/>
      <c r="AL60" s="980"/>
      <c r="AM60" s="980"/>
      <c r="AN60" s="981"/>
    </row>
    <row r="61" spans="1:40" ht="15" customHeight="1">
      <c r="A61" s="438"/>
      <c r="B61" s="960" t="s">
        <v>13</v>
      </c>
      <c r="C61" s="964" t="s">
        <v>276</v>
      </c>
      <c r="D61" s="965"/>
      <c r="E61" s="965"/>
      <c r="F61" s="965"/>
      <c r="G61" s="965"/>
      <c r="H61" s="965"/>
      <c r="I61" s="965"/>
      <c r="J61" s="965"/>
      <c r="K61" s="965"/>
      <c r="L61" s="965"/>
      <c r="M61" s="965"/>
      <c r="N61" s="965"/>
      <c r="O61" s="965"/>
      <c r="P61" s="965"/>
      <c r="Q61" s="965"/>
      <c r="R61" s="965"/>
      <c r="S61" s="965"/>
      <c r="T61" s="965"/>
      <c r="U61" s="965"/>
      <c r="V61" s="965"/>
      <c r="W61" s="965"/>
      <c r="X61" s="965"/>
      <c r="Y61" s="965"/>
      <c r="Z61" s="965"/>
      <c r="AA61" s="966"/>
      <c r="AB61" s="973"/>
      <c r="AC61" s="974"/>
      <c r="AD61" s="974"/>
      <c r="AE61" s="974"/>
      <c r="AF61" s="974"/>
      <c r="AG61" s="974"/>
      <c r="AH61" s="974"/>
      <c r="AI61" s="974"/>
      <c r="AJ61" s="974"/>
      <c r="AK61" s="974"/>
      <c r="AL61" s="974"/>
      <c r="AM61" s="974"/>
      <c r="AN61" s="975"/>
    </row>
    <row r="62" spans="1:40" ht="15" customHeight="1">
      <c r="A62" s="438"/>
      <c r="B62" s="1008"/>
      <c r="C62" s="1005"/>
      <c r="D62" s="1006"/>
      <c r="E62" s="1006"/>
      <c r="F62" s="1006"/>
      <c r="G62" s="1006"/>
      <c r="H62" s="1006"/>
      <c r="I62" s="1006"/>
      <c r="J62" s="1006"/>
      <c r="K62" s="1006"/>
      <c r="L62" s="1006"/>
      <c r="M62" s="1006"/>
      <c r="N62" s="1006"/>
      <c r="O62" s="1006"/>
      <c r="P62" s="1006"/>
      <c r="Q62" s="1006"/>
      <c r="R62" s="1006"/>
      <c r="S62" s="1006"/>
      <c r="T62" s="1006"/>
      <c r="U62" s="1006"/>
      <c r="V62" s="1006"/>
      <c r="W62" s="1006"/>
      <c r="X62" s="1006"/>
      <c r="Y62" s="1006"/>
      <c r="Z62" s="1006"/>
      <c r="AA62" s="1007"/>
      <c r="AB62" s="970"/>
      <c r="AC62" s="971"/>
      <c r="AD62" s="971"/>
      <c r="AE62" s="971"/>
      <c r="AF62" s="971"/>
      <c r="AG62" s="971"/>
      <c r="AH62" s="971"/>
      <c r="AI62" s="971"/>
      <c r="AJ62" s="971"/>
      <c r="AK62" s="971"/>
      <c r="AL62" s="971"/>
      <c r="AM62" s="971"/>
      <c r="AN62" s="972"/>
    </row>
    <row r="63" spans="1:40" ht="18" customHeight="1">
      <c r="A63" s="438"/>
      <c r="B63" s="937" t="s">
        <v>15</v>
      </c>
      <c r="C63" s="976" t="s">
        <v>277</v>
      </c>
      <c r="D63" s="977"/>
      <c r="E63" s="977"/>
      <c r="F63" s="977"/>
      <c r="G63" s="977"/>
      <c r="H63" s="977"/>
      <c r="I63" s="977"/>
      <c r="J63" s="977"/>
      <c r="K63" s="977"/>
      <c r="L63" s="977"/>
      <c r="M63" s="977"/>
      <c r="N63" s="977"/>
      <c r="O63" s="977"/>
      <c r="P63" s="977"/>
      <c r="Q63" s="977"/>
      <c r="R63" s="977"/>
      <c r="S63" s="977"/>
      <c r="T63" s="977"/>
      <c r="U63" s="977"/>
      <c r="V63" s="977"/>
      <c r="W63" s="977"/>
      <c r="X63" s="977"/>
      <c r="Y63" s="977"/>
      <c r="Z63" s="977"/>
      <c r="AA63" s="978"/>
      <c r="AB63" s="979">
        <v>0</v>
      </c>
      <c r="AC63" s="980"/>
      <c r="AD63" s="980"/>
      <c r="AE63" s="980"/>
      <c r="AF63" s="980"/>
      <c r="AG63" s="980"/>
      <c r="AH63" s="980"/>
      <c r="AI63" s="980"/>
      <c r="AJ63" s="980"/>
      <c r="AK63" s="980"/>
      <c r="AL63" s="980"/>
      <c r="AM63" s="980"/>
      <c r="AN63" s="981"/>
    </row>
    <row r="64" spans="1:40" ht="15" customHeight="1">
      <c r="A64" s="438"/>
      <c r="B64" s="1009"/>
      <c r="C64" s="985"/>
      <c r="D64" s="986"/>
      <c r="E64" s="986"/>
      <c r="F64" s="986"/>
      <c r="G64" s="986"/>
      <c r="H64" s="986"/>
      <c r="I64" s="986"/>
      <c r="J64" s="986"/>
      <c r="K64" s="986"/>
      <c r="L64" s="986"/>
      <c r="M64" s="986"/>
      <c r="N64" s="986"/>
      <c r="O64" s="986"/>
      <c r="P64" s="986"/>
      <c r="Q64" s="986"/>
      <c r="R64" s="986"/>
      <c r="S64" s="986"/>
      <c r="T64" s="986"/>
      <c r="U64" s="986"/>
      <c r="V64" s="986"/>
      <c r="W64" s="986"/>
      <c r="X64" s="986"/>
      <c r="Y64" s="986"/>
      <c r="Z64" s="986"/>
      <c r="AA64" s="987"/>
      <c r="AB64" s="982"/>
      <c r="AC64" s="983"/>
      <c r="AD64" s="983"/>
      <c r="AE64" s="983"/>
      <c r="AF64" s="983"/>
      <c r="AG64" s="983"/>
      <c r="AH64" s="983"/>
      <c r="AI64" s="983"/>
      <c r="AJ64" s="983"/>
      <c r="AK64" s="983"/>
      <c r="AL64" s="983"/>
      <c r="AM64" s="983"/>
      <c r="AN64" s="984"/>
    </row>
    <row r="65" spans="1:55" ht="15" customHeight="1">
      <c r="A65" s="438"/>
      <c r="B65" s="988"/>
      <c r="C65" s="990" t="s">
        <v>278</v>
      </c>
      <c r="D65" s="991"/>
      <c r="E65" s="991"/>
      <c r="F65" s="991"/>
      <c r="G65" s="991"/>
      <c r="H65" s="991"/>
      <c r="I65" s="991"/>
      <c r="J65" s="991"/>
      <c r="K65" s="991"/>
      <c r="L65" s="991"/>
      <c r="M65" s="991"/>
      <c r="N65" s="991"/>
      <c r="O65" s="991"/>
      <c r="P65" s="991"/>
      <c r="Q65" s="991"/>
      <c r="R65" s="991"/>
      <c r="S65" s="991"/>
      <c r="T65" s="991"/>
      <c r="U65" s="991"/>
      <c r="V65" s="991"/>
      <c r="W65" s="991"/>
      <c r="X65" s="991"/>
      <c r="Y65" s="992"/>
      <c r="Z65" s="990" t="s">
        <v>279</v>
      </c>
      <c r="AA65" s="992"/>
      <c r="AB65" s="973">
        <f>SUM(AB48:AN64)</f>
        <v>0</v>
      </c>
      <c r="AC65" s="974"/>
      <c r="AD65" s="974"/>
      <c r="AE65" s="974"/>
      <c r="AF65" s="974"/>
      <c r="AG65" s="974"/>
      <c r="AH65" s="974"/>
      <c r="AI65" s="974"/>
      <c r="AJ65" s="974"/>
      <c r="AK65" s="974"/>
      <c r="AL65" s="974"/>
      <c r="AM65" s="974"/>
      <c r="AN65" s="975"/>
    </row>
    <row r="66" spans="1:55" ht="15" customHeight="1">
      <c r="A66" s="438"/>
      <c r="B66" s="989"/>
      <c r="C66" s="993"/>
      <c r="D66" s="994"/>
      <c r="E66" s="994"/>
      <c r="F66" s="994"/>
      <c r="G66" s="994"/>
      <c r="H66" s="994"/>
      <c r="I66" s="994"/>
      <c r="J66" s="994"/>
      <c r="K66" s="994"/>
      <c r="L66" s="994"/>
      <c r="M66" s="994"/>
      <c r="N66" s="994"/>
      <c r="O66" s="994"/>
      <c r="P66" s="994"/>
      <c r="Q66" s="994"/>
      <c r="R66" s="994"/>
      <c r="S66" s="994"/>
      <c r="T66" s="994"/>
      <c r="U66" s="994"/>
      <c r="V66" s="994"/>
      <c r="W66" s="994"/>
      <c r="X66" s="994"/>
      <c r="Y66" s="995"/>
      <c r="Z66" s="993"/>
      <c r="AA66" s="995"/>
      <c r="AB66" s="982"/>
      <c r="AC66" s="983"/>
      <c r="AD66" s="983"/>
      <c r="AE66" s="983"/>
      <c r="AF66" s="983"/>
      <c r="AG66" s="983"/>
      <c r="AH66" s="983"/>
      <c r="AI66" s="983"/>
      <c r="AJ66" s="983"/>
      <c r="AK66" s="983"/>
      <c r="AL66" s="983"/>
      <c r="AM66" s="983"/>
      <c r="AN66" s="984"/>
    </row>
    <row r="67" spans="1:55" ht="3" customHeight="1">
      <c r="A67" s="438"/>
      <c r="B67" s="508"/>
      <c r="C67" s="371"/>
      <c r="D67" s="344"/>
      <c r="E67" s="344"/>
      <c r="F67" s="344"/>
      <c r="G67" s="344"/>
      <c r="H67" s="344"/>
      <c r="I67" s="344"/>
      <c r="J67" s="344"/>
      <c r="K67" s="344"/>
      <c r="L67" s="371"/>
      <c r="M67" s="344"/>
      <c r="N67" s="344"/>
      <c r="O67" s="344"/>
      <c r="P67" s="344"/>
      <c r="Q67" s="344"/>
      <c r="R67" s="344"/>
      <c r="S67" s="344"/>
      <c r="T67" s="344"/>
      <c r="U67" s="344"/>
      <c r="V67" s="344"/>
      <c r="W67" s="344"/>
      <c r="X67" s="344"/>
      <c r="Y67" s="344"/>
      <c r="Z67" s="344"/>
      <c r="AA67" s="344"/>
      <c r="AB67" s="343"/>
      <c r="AC67" s="343"/>
      <c r="AD67" s="343"/>
      <c r="AE67" s="343"/>
      <c r="AF67" s="343"/>
      <c r="AG67" s="343"/>
      <c r="AH67" s="343"/>
      <c r="AI67" s="343"/>
      <c r="AJ67" s="343"/>
      <c r="AK67" s="343"/>
      <c r="AL67" s="343"/>
      <c r="AM67" s="343"/>
      <c r="AN67" s="509"/>
    </row>
    <row r="68" spans="1:55" ht="12" customHeight="1">
      <c r="A68" s="438"/>
      <c r="B68" s="371"/>
      <c r="C68" s="371"/>
      <c r="D68" s="344"/>
      <c r="E68" s="344"/>
      <c r="F68" s="344"/>
      <c r="G68" s="344"/>
      <c r="H68" s="344"/>
      <c r="I68" s="344"/>
      <c r="J68" s="344"/>
      <c r="K68" s="344"/>
      <c r="L68" s="371"/>
      <c r="M68" s="344"/>
      <c r="N68" s="344"/>
      <c r="O68" s="344"/>
      <c r="P68" s="344"/>
      <c r="Q68" s="344"/>
      <c r="R68" s="344"/>
      <c r="S68" s="344"/>
      <c r="T68" s="344"/>
      <c r="U68" s="344"/>
      <c r="V68" s="344"/>
      <c r="W68" s="344"/>
      <c r="X68" s="344"/>
      <c r="Y68" s="344"/>
      <c r="Z68" s="344"/>
      <c r="AA68" s="344"/>
      <c r="AB68" s="343"/>
      <c r="AC68" s="343"/>
      <c r="AD68" s="343"/>
      <c r="AE68" s="343"/>
      <c r="AF68" s="343"/>
      <c r="AG68" s="343"/>
      <c r="AH68" s="343"/>
      <c r="AI68" s="343"/>
      <c r="AJ68" s="343"/>
      <c r="AK68" s="343"/>
      <c r="AL68" s="343"/>
      <c r="AM68" s="343"/>
      <c r="AN68" s="343"/>
    </row>
    <row r="69" spans="1:55" ht="9.9499999999999993" customHeight="1">
      <c r="A69" s="438"/>
      <c r="B69" s="343"/>
      <c r="C69" s="343"/>
      <c r="D69" s="343"/>
      <c r="E69" s="343"/>
      <c r="F69" s="343"/>
      <c r="G69" s="343"/>
      <c r="H69" s="343"/>
      <c r="I69" s="343"/>
      <c r="J69" s="343"/>
      <c r="K69" s="343"/>
      <c r="L69" s="367"/>
      <c r="M69" s="343"/>
      <c r="N69" s="343"/>
      <c r="O69" s="343"/>
      <c r="P69" s="343"/>
      <c r="Q69" s="343"/>
      <c r="R69" s="343"/>
      <c r="S69" s="343"/>
      <c r="T69" s="343"/>
      <c r="U69" s="343"/>
      <c r="V69" s="343"/>
      <c r="W69" s="343"/>
      <c r="X69" s="343"/>
      <c r="Y69" s="343"/>
      <c r="Z69" s="343"/>
      <c r="AA69" s="343"/>
      <c r="AB69" s="343"/>
      <c r="AC69" s="343"/>
      <c r="AD69" s="343"/>
      <c r="AE69" s="343"/>
      <c r="AF69" s="343"/>
      <c r="AG69" s="343"/>
      <c r="AH69" s="343"/>
      <c r="AI69" s="343"/>
      <c r="AJ69" s="343"/>
      <c r="AK69" s="343"/>
      <c r="AL69" s="343"/>
      <c r="AM69" s="343"/>
      <c r="AN69" s="343"/>
      <c r="AO69" s="438"/>
    </row>
    <row r="70" spans="1:55" ht="15" customHeight="1">
      <c r="A70" s="438"/>
      <c r="B70" s="410" t="s">
        <v>280</v>
      </c>
      <c r="C70" s="410"/>
      <c r="D70" s="410"/>
      <c r="E70" s="410" t="s">
        <v>83</v>
      </c>
      <c r="F70" s="410" t="s">
        <v>249</v>
      </c>
      <c r="G70" s="410"/>
      <c r="H70" s="410"/>
      <c r="I70" s="410"/>
      <c r="J70" s="410"/>
      <c r="K70" s="410"/>
      <c r="L70" s="409"/>
      <c r="M70" s="410"/>
      <c r="N70" s="410"/>
      <c r="O70" s="410"/>
      <c r="P70" s="410"/>
      <c r="Q70" s="410"/>
      <c r="R70" s="410"/>
      <c r="S70" s="410"/>
      <c r="T70" s="410"/>
      <c r="U70" s="410"/>
      <c r="V70" s="410"/>
      <c r="W70" s="410"/>
      <c r="X70" s="410"/>
      <c r="Y70" s="365"/>
      <c r="Z70" s="365"/>
      <c r="AA70" s="365"/>
      <c r="AB70" s="365"/>
      <c r="AC70" s="365"/>
      <c r="AD70" s="365"/>
      <c r="AE70" s="365"/>
      <c r="AF70" s="365"/>
      <c r="AG70" s="365"/>
      <c r="AH70" s="365"/>
      <c r="AI70" s="365"/>
      <c r="AJ70" s="365"/>
      <c r="AK70" s="365"/>
      <c r="AL70" s="365"/>
      <c r="AM70" s="365"/>
      <c r="AN70" s="365"/>
      <c r="AO70" s="438"/>
    </row>
    <row r="71" spans="1:55" ht="9.9499999999999993" customHeight="1">
      <c r="A71" s="438"/>
      <c r="B71" s="365"/>
      <c r="C71" s="365"/>
      <c r="D71" s="365"/>
      <c r="E71" s="365"/>
      <c r="F71" s="365"/>
      <c r="G71" s="365"/>
      <c r="H71" s="365"/>
      <c r="I71" s="365"/>
      <c r="J71" s="365"/>
      <c r="K71" s="365"/>
      <c r="L71" s="494"/>
      <c r="M71" s="365"/>
      <c r="N71" s="365"/>
      <c r="O71" s="365"/>
      <c r="P71" s="365"/>
      <c r="Q71" s="365"/>
      <c r="R71" s="365"/>
      <c r="S71" s="365"/>
      <c r="T71" s="365"/>
      <c r="U71" s="365"/>
      <c r="V71" s="365"/>
      <c r="W71" s="365"/>
      <c r="X71" s="365"/>
      <c r="Y71" s="365"/>
      <c r="Z71" s="365"/>
      <c r="AA71" s="365"/>
      <c r="AB71" s="365"/>
      <c r="AC71" s="365"/>
      <c r="AD71" s="365"/>
      <c r="AE71" s="365"/>
      <c r="AF71" s="365"/>
      <c r="AG71" s="365"/>
      <c r="AH71" s="365"/>
      <c r="AI71" s="365"/>
      <c r="AJ71" s="365"/>
      <c r="AK71" s="365"/>
      <c r="AL71" s="365"/>
      <c r="AM71" s="365"/>
      <c r="AN71" s="365"/>
      <c r="AO71" s="438"/>
    </row>
    <row r="72" spans="1:55" ht="15" customHeight="1">
      <c r="A72" s="438"/>
      <c r="B72" s="936" t="s">
        <v>281</v>
      </c>
      <c r="C72" s="1010" t="s">
        <v>282</v>
      </c>
      <c r="D72" s="1011"/>
      <c r="E72" s="1011"/>
      <c r="F72" s="1011"/>
      <c r="G72" s="1011"/>
      <c r="H72" s="1011"/>
      <c r="I72" s="1011"/>
      <c r="J72" s="1011"/>
      <c r="K72" s="1012"/>
      <c r="L72" s="938" t="s">
        <v>283</v>
      </c>
      <c r="M72" s="938"/>
      <c r="N72" s="938"/>
      <c r="O72" s="938"/>
      <c r="P72" s="938"/>
      <c r="Q72" s="938"/>
      <c r="R72" s="938"/>
      <c r="S72" s="938"/>
      <c r="T72" s="1010" t="s">
        <v>284</v>
      </c>
      <c r="U72" s="1011"/>
      <c r="V72" s="1011"/>
      <c r="W72" s="1011"/>
      <c r="X72" s="1011"/>
      <c r="Y72" s="1011"/>
      <c r="Z72" s="1011"/>
      <c r="AA72" s="1012"/>
      <c r="AB72" s="1010" t="s">
        <v>285</v>
      </c>
      <c r="AC72" s="1011"/>
      <c r="AD72" s="1011"/>
      <c r="AE72" s="1011"/>
      <c r="AF72" s="1012"/>
      <c r="AG72" s="1011" t="s">
        <v>286</v>
      </c>
      <c r="AH72" s="1011"/>
      <c r="AI72" s="1011"/>
      <c r="AJ72" s="1011"/>
      <c r="AK72" s="1011"/>
      <c r="AL72" s="1011"/>
      <c r="AM72" s="1011"/>
      <c r="AN72" s="1012"/>
      <c r="AO72" s="438"/>
    </row>
    <row r="73" spans="1:55" ht="15" customHeight="1">
      <c r="A73" s="438"/>
      <c r="B73" s="937"/>
      <c r="C73" s="937" t="s">
        <v>287</v>
      </c>
      <c r="D73" s="940"/>
      <c r="E73" s="940"/>
      <c r="F73" s="940"/>
      <c r="G73" s="940"/>
      <c r="H73" s="940"/>
      <c r="I73" s="940"/>
      <c r="J73" s="940"/>
      <c r="K73" s="941"/>
      <c r="L73" s="940" t="s">
        <v>287</v>
      </c>
      <c r="M73" s="940"/>
      <c r="N73" s="940"/>
      <c r="O73" s="940"/>
      <c r="P73" s="940"/>
      <c r="Q73" s="940"/>
      <c r="R73" s="940"/>
      <c r="S73" s="940"/>
      <c r="T73" s="1013" t="s">
        <v>288</v>
      </c>
      <c r="U73" s="1014"/>
      <c r="V73" s="1014"/>
      <c r="W73" s="1014"/>
      <c r="X73" s="1014"/>
      <c r="Y73" s="1014"/>
      <c r="Z73" s="1014"/>
      <c r="AA73" s="1015"/>
      <c r="AB73" s="1013" t="s">
        <v>289</v>
      </c>
      <c r="AC73" s="1014"/>
      <c r="AD73" s="1014"/>
      <c r="AE73" s="1014"/>
      <c r="AF73" s="1015"/>
      <c r="AG73" s="940" t="s">
        <v>290</v>
      </c>
      <c r="AH73" s="940"/>
      <c r="AI73" s="940"/>
      <c r="AJ73" s="940"/>
      <c r="AK73" s="940"/>
      <c r="AL73" s="940"/>
      <c r="AM73" s="940"/>
      <c r="AN73" s="941"/>
      <c r="AO73" s="438"/>
    </row>
    <row r="74" spans="1:55" ht="15" customHeight="1">
      <c r="A74" s="438"/>
      <c r="B74" s="937"/>
      <c r="C74" s="937"/>
      <c r="D74" s="940"/>
      <c r="E74" s="940"/>
      <c r="F74" s="940"/>
      <c r="G74" s="940"/>
      <c r="H74" s="940"/>
      <c r="I74" s="940"/>
      <c r="J74" s="940"/>
      <c r="K74" s="941"/>
      <c r="L74" s="940"/>
      <c r="M74" s="940"/>
      <c r="N74" s="940"/>
      <c r="O74" s="940"/>
      <c r="P74" s="940"/>
      <c r="Q74" s="940"/>
      <c r="R74" s="940"/>
      <c r="S74" s="940"/>
      <c r="T74" s="1016" t="s">
        <v>291</v>
      </c>
      <c r="U74" s="1017"/>
      <c r="V74" s="1017"/>
      <c r="W74" s="1017"/>
      <c r="X74" s="1016" t="s">
        <v>106</v>
      </c>
      <c r="Y74" s="1017"/>
      <c r="Z74" s="1017"/>
      <c r="AA74" s="1018"/>
      <c r="AB74" s="1013" t="s">
        <v>292</v>
      </c>
      <c r="AC74" s="1014"/>
      <c r="AD74" s="1014"/>
      <c r="AE74" s="1014"/>
      <c r="AF74" s="1015"/>
      <c r="AG74" s="940"/>
      <c r="AH74" s="940"/>
      <c r="AI74" s="940"/>
      <c r="AJ74" s="940"/>
      <c r="AK74" s="940"/>
      <c r="AL74" s="940"/>
      <c r="AM74" s="940"/>
      <c r="AN74" s="941"/>
      <c r="AO74" s="438"/>
    </row>
    <row r="75" spans="1:55" ht="3" customHeight="1">
      <c r="A75" s="438"/>
      <c r="B75" s="510"/>
      <c r="C75" s="500"/>
      <c r="D75" s="497"/>
      <c r="E75" s="497"/>
      <c r="F75" s="497"/>
      <c r="G75" s="497"/>
      <c r="H75" s="497"/>
      <c r="I75" s="497"/>
      <c r="J75" s="497"/>
      <c r="K75" s="499"/>
      <c r="L75" s="498"/>
      <c r="M75" s="497"/>
      <c r="N75" s="497"/>
      <c r="O75" s="497"/>
      <c r="P75" s="497"/>
      <c r="Q75" s="497"/>
      <c r="R75" s="497"/>
      <c r="S75" s="497"/>
      <c r="T75" s="1034" t="s">
        <v>293</v>
      </c>
      <c r="U75" s="1035"/>
      <c r="V75" s="1035"/>
      <c r="W75" s="1036"/>
      <c r="X75" s="1035" t="s">
        <v>294</v>
      </c>
      <c r="Y75" s="1035"/>
      <c r="Z75" s="1035"/>
      <c r="AA75" s="1035"/>
      <c r="AB75" s="496"/>
      <c r="AC75" s="497"/>
      <c r="AD75" s="511"/>
      <c r="AE75" s="497"/>
      <c r="AF75" s="499"/>
      <c r="AG75" s="497"/>
      <c r="AH75" s="497"/>
      <c r="AI75" s="497"/>
      <c r="AJ75" s="497"/>
      <c r="AK75" s="497"/>
      <c r="AL75" s="497"/>
      <c r="AM75" s="497"/>
      <c r="AN75" s="499"/>
      <c r="AO75" s="438"/>
    </row>
    <row r="76" spans="1:55" s="512" customFormat="1" ht="15" customHeight="1">
      <c r="B76" s="513" t="s">
        <v>257</v>
      </c>
      <c r="C76" s="1037" t="s">
        <v>258</v>
      </c>
      <c r="D76" s="1038"/>
      <c r="E76" s="1038"/>
      <c r="F76" s="1038"/>
      <c r="G76" s="1038"/>
      <c r="H76" s="1038"/>
      <c r="I76" s="1038"/>
      <c r="J76" s="1038"/>
      <c r="K76" s="1039"/>
      <c r="L76" s="1038" t="s">
        <v>259</v>
      </c>
      <c r="M76" s="1038"/>
      <c r="N76" s="1038"/>
      <c r="O76" s="1038"/>
      <c r="P76" s="1038"/>
      <c r="Q76" s="1038"/>
      <c r="R76" s="1038"/>
      <c r="S76" s="1038"/>
      <c r="T76" s="1037"/>
      <c r="U76" s="1038"/>
      <c r="V76" s="1038"/>
      <c r="W76" s="1039"/>
      <c r="X76" s="1038"/>
      <c r="Y76" s="1038"/>
      <c r="Z76" s="1038"/>
      <c r="AA76" s="1038"/>
      <c r="AB76" s="1037" t="s">
        <v>295</v>
      </c>
      <c r="AC76" s="1038"/>
      <c r="AD76" s="1038"/>
      <c r="AE76" s="1038"/>
      <c r="AF76" s="1039"/>
      <c r="AG76" s="1038" t="s">
        <v>296</v>
      </c>
      <c r="AH76" s="1038"/>
      <c r="AI76" s="1038"/>
      <c r="AJ76" s="1038"/>
      <c r="AK76" s="1038"/>
      <c r="AL76" s="1038"/>
      <c r="AM76" s="1038"/>
      <c r="AN76" s="1039"/>
    </row>
    <row r="77" spans="1:55" ht="15" customHeight="1">
      <c r="A77" s="438"/>
      <c r="B77" s="988" t="s">
        <v>5</v>
      </c>
      <c r="C77" s="1010"/>
      <c r="D77" s="1011"/>
      <c r="E77" s="1011"/>
      <c r="F77" s="1011"/>
      <c r="G77" s="1011"/>
      <c r="H77" s="1011"/>
      <c r="I77" s="1011"/>
      <c r="J77" s="1011"/>
      <c r="K77" s="1012"/>
      <c r="L77" s="1040"/>
      <c r="M77" s="1041"/>
      <c r="N77" s="1041"/>
      <c r="O77" s="1041"/>
      <c r="P77" s="1041"/>
      <c r="Q77" s="1041"/>
      <c r="R77" s="1041"/>
      <c r="S77" s="1042"/>
      <c r="T77" s="1010"/>
      <c r="U77" s="1011"/>
      <c r="V77" s="1011"/>
      <c r="W77" s="1012"/>
      <c r="X77" s="1010"/>
      <c r="Y77" s="1011"/>
      <c r="Z77" s="1011"/>
      <c r="AA77" s="1012"/>
      <c r="AB77" s="1010"/>
      <c r="AC77" s="1011"/>
      <c r="AD77" s="1011"/>
      <c r="AE77" s="1011"/>
      <c r="AF77" s="1012"/>
      <c r="AG77" s="967">
        <v>0</v>
      </c>
      <c r="AH77" s="968"/>
      <c r="AI77" s="968"/>
      <c r="AJ77" s="968"/>
      <c r="AK77" s="968"/>
      <c r="AL77" s="968"/>
      <c r="AM77" s="968"/>
      <c r="AN77" s="969"/>
      <c r="AO77" s="370"/>
      <c r="AP77" s="370"/>
      <c r="AQ77" s="370"/>
      <c r="AR77" s="370"/>
      <c r="AS77" s="370"/>
      <c r="AT77" s="370"/>
      <c r="AU77" s="370"/>
      <c r="AV77" s="370"/>
      <c r="AW77" s="370"/>
      <c r="AX77" s="370"/>
      <c r="AY77" s="370"/>
      <c r="AZ77" s="370"/>
      <c r="BA77" s="370"/>
      <c r="BB77" s="370"/>
      <c r="BC77" s="370"/>
    </row>
    <row r="78" spans="1:55" ht="15" customHeight="1">
      <c r="A78" s="438"/>
      <c r="B78" s="999"/>
      <c r="C78" s="1022"/>
      <c r="D78" s="1023"/>
      <c r="E78" s="1023"/>
      <c r="F78" s="1023"/>
      <c r="G78" s="1023"/>
      <c r="H78" s="1023"/>
      <c r="I78" s="1023"/>
      <c r="J78" s="1023"/>
      <c r="K78" s="1024"/>
      <c r="L78" s="1031"/>
      <c r="M78" s="1032"/>
      <c r="N78" s="1032"/>
      <c r="O78" s="1032"/>
      <c r="P78" s="1032"/>
      <c r="Q78" s="1032"/>
      <c r="R78" s="1032"/>
      <c r="S78" s="1033"/>
      <c r="T78" s="1022"/>
      <c r="U78" s="1023"/>
      <c r="V78" s="1023"/>
      <c r="W78" s="1024"/>
      <c r="X78" s="1022"/>
      <c r="Y78" s="1023"/>
      <c r="Z78" s="1023"/>
      <c r="AA78" s="1024"/>
      <c r="AB78" s="1022"/>
      <c r="AC78" s="1023"/>
      <c r="AD78" s="1023"/>
      <c r="AE78" s="1023"/>
      <c r="AF78" s="1024"/>
      <c r="AG78" s="970"/>
      <c r="AH78" s="971"/>
      <c r="AI78" s="971"/>
      <c r="AJ78" s="971"/>
      <c r="AK78" s="971"/>
      <c r="AL78" s="971"/>
      <c r="AM78" s="971"/>
      <c r="AN78" s="972"/>
      <c r="AO78" s="370"/>
      <c r="AP78" s="370"/>
      <c r="AQ78" s="370"/>
      <c r="AR78" s="370"/>
      <c r="AS78" s="370"/>
      <c r="AT78" s="370"/>
      <c r="AU78" s="370"/>
      <c r="AV78" s="370"/>
      <c r="AW78" s="370"/>
      <c r="AX78" s="370"/>
      <c r="AY78" s="370"/>
      <c r="AZ78" s="370"/>
      <c r="BA78" s="370"/>
      <c r="BB78" s="370"/>
      <c r="BC78" s="370"/>
    </row>
    <row r="79" spans="1:55" ht="3" customHeight="1">
      <c r="A79" s="438"/>
      <c r="B79" s="477"/>
      <c r="C79" s="1013"/>
      <c r="D79" s="1014"/>
      <c r="E79" s="1014"/>
      <c r="F79" s="1014"/>
      <c r="G79" s="1014"/>
      <c r="H79" s="1014"/>
      <c r="I79" s="1014"/>
      <c r="J79" s="1014"/>
      <c r="K79" s="1015"/>
      <c r="L79" s="1028"/>
      <c r="M79" s="1029"/>
      <c r="N79" s="1029"/>
      <c r="O79" s="1029"/>
      <c r="P79" s="1029"/>
      <c r="Q79" s="1029"/>
      <c r="R79" s="1029"/>
      <c r="S79" s="1030"/>
      <c r="T79" s="1013"/>
      <c r="U79" s="1014"/>
      <c r="V79" s="1014"/>
      <c r="W79" s="1015"/>
      <c r="X79" s="1013"/>
      <c r="Y79" s="1014"/>
      <c r="Z79" s="1014"/>
      <c r="AA79" s="1015"/>
      <c r="AB79" s="1013"/>
      <c r="AC79" s="1014"/>
      <c r="AD79" s="1014"/>
      <c r="AE79" s="1014"/>
      <c r="AF79" s="1015"/>
      <c r="AG79" s="973">
        <v>0</v>
      </c>
      <c r="AH79" s="974"/>
      <c r="AI79" s="974"/>
      <c r="AJ79" s="974"/>
      <c r="AK79" s="974"/>
      <c r="AL79" s="974"/>
      <c r="AM79" s="974"/>
      <c r="AN79" s="975"/>
      <c r="AO79" s="370"/>
      <c r="AP79" s="370"/>
      <c r="AQ79" s="370"/>
      <c r="AR79" s="370"/>
      <c r="AS79" s="370"/>
      <c r="AT79" s="370"/>
      <c r="AU79" s="370"/>
      <c r="AV79" s="370"/>
      <c r="AW79" s="370"/>
      <c r="AX79" s="370"/>
      <c r="AY79" s="370"/>
      <c r="AZ79" s="370"/>
      <c r="BA79" s="370"/>
      <c r="BB79" s="370"/>
      <c r="BC79" s="370"/>
    </row>
    <row r="80" spans="1:55" ht="15" customHeight="1">
      <c r="A80" s="438"/>
      <c r="B80" s="998" t="s">
        <v>7</v>
      </c>
      <c r="C80" s="1013"/>
      <c r="D80" s="1014"/>
      <c r="E80" s="1014"/>
      <c r="F80" s="1014"/>
      <c r="G80" s="1014"/>
      <c r="H80" s="1014"/>
      <c r="I80" s="1014"/>
      <c r="J80" s="1014"/>
      <c r="K80" s="1015"/>
      <c r="L80" s="1028"/>
      <c r="M80" s="1029"/>
      <c r="N80" s="1029"/>
      <c r="O80" s="1029"/>
      <c r="P80" s="1029"/>
      <c r="Q80" s="1029"/>
      <c r="R80" s="1029"/>
      <c r="S80" s="1030"/>
      <c r="T80" s="1013"/>
      <c r="U80" s="1014"/>
      <c r="V80" s="1014"/>
      <c r="W80" s="1015"/>
      <c r="X80" s="1013"/>
      <c r="Y80" s="1014"/>
      <c r="Z80" s="1014"/>
      <c r="AA80" s="1015"/>
      <c r="AB80" s="1013"/>
      <c r="AC80" s="1014"/>
      <c r="AD80" s="1014"/>
      <c r="AE80" s="1014"/>
      <c r="AF80" s="1015"/>
      <c r="AG80" s="973"/>
      <c r="AH80" s="974"/>
      <c r="AI80" s="974"/>
      <c r="AJ80" s="974"/>
      <c r="AK80" s="974"/>
      <c r="AL80" s="974"/>
      <c r="AM80" s="974"/>
      <c r="AN80" s="975"/>
      <c r="AO80" s="370"/>
      <c r="AP80" s="370"/>
      <c r="AQ80" s="370"/>
      <c r="AR80" s="370"/>
      <c r="AS80" s="370"/>
      <c r="AT80" s="370"/>
      <c r="AU80" s="370"/>
      <c r="AV80" s="370"/>
      <c r="AW80" s="370"/>
      <c r="AX80" s="370"/>
      <c r="AY80" s="370"/>
      <c r="AZ80" s="370"/>
      <c r="BA80" s="370"/>
      <c r="BB80" s="370"/>
      <c r="BC80" s="370"/>
    </row>
    <row r="81" spans="1:55" ht="15" customHeight="1">
      <c r="A81" s="438"/>
      <c r="B81" s="998"/>
      <c r="C81" s="1013"/>
      <c r="D81" s="1014"/>
      <c r="E81" s="1014"/>
      <c r="F81" s="1014"/>
      <c r="G81" s="1014"/>
      <c r="H81" s="1014"/>
      <c r="I81" s="1014"/>
      <c r="J81" s="1014"/>
      <c r="K81" s="1015"/>
      <c r="L81" s="1028"/>
      <c r="M81" s="1029"/>
      <c r="N81" s="1029"/>
      <c r="O81" s="1029"/>
      <c r="P81" s="1029"/>
      <c r="Q81" s="1029"/>
      <c r="R81" s="1029"/>
      <c r="S81" s="1030"/>
      <c r="T81" s="1013"/>
      <c r="U81" s="1014"/>
      <c r="V81" s="1014"/>
      <c r="W81" s="1015"/>
      <c r="X81" s="1013"/>
      <c r="Y81" s="1014"/>
      <c r="Z81" s="1014"/>
      <c r="AA81" s="1015"/>
      <c r="AB81" s="1013"/>
      <c r="AC81" s="1014"/>
      <c r="AD81" s="1014"/>
      <c r="AE81" s="1014"/>
      <c r="AF81" s="1015"/>
      <c r="AG81" s="973"/>
      <c r="AH81" s="974"/>
      <c r="AI81" s="974"/>
      <c r="AJ81" s="974"/>
      <c r="AK81" s="974"/>
      <c r="AL81" s="974"/>
      <c r="AM81" s="974"/>
      <c r="AN81" s="975"/>
      <c r="AO81" s="370"/>
      <c r="AP81" s="370"/>
      <c r="AQ81" s="370"/>
      <c r="AR81" s="370"/>
      <c r="AS81" s="370"/>
      <c r="AT81" s="370"/>
      <c r="AU81" s="370"/>
      <c r="AV81" s="370"/>
      <c r="AW81" s="370"/>
      <c r="AX81" s="370"/>
      <c r="AY81" s="370"/>
      <c r="AZ81" s="370"/>
      <c r="BA81" s="370"/>
      <c r="BB81" s="370"/>
      <c r="BC81" s="370"/>
    </row>
    <row r="82" spans="1:55" ht="3" customHeight="1">
      <c r="A82" s="438"/>
      <c r="B82" s="484"/>
      <c r="C82" s="1019"/>
      <c r="D82" s="1020"/>
      <c r="E82" s="1020"/>
      <c r="F82" s="1020"/>
      <c r="G82" s="1020"/>
      <c r="H82" s="1020"/>
      <c r="I82" s="1020"/>
      <c r="J82" s="1020"/>
      <c r="K82" s="1021"/>
      <c r="L82" s="1025"/>
      <c r="M82" s="1026"/>
      <c r="N82" s="1026"/>
      <c r="O82" s="1026"/>
      <c r="P82" s="1026"/>
      <c r="Q82" s="1026"/>
      <c r="R82" s="1026"/>
      <c r="S82" s="1027"/>
      <c r="T82" s="1019"/>
      <c r="U82" s="1020"/>
      <c r="V82" s="1020"/>
      <c r="W82" s="1021"/>
      <c r="X82" s="1019"/>
      <c r="Y82" s="1020"/>
      <c r="Z82" s="1020"/>
      <c r="AA82" s="1021"/>
      <c r="AB82" s="1019"/>
      <c r="AC82" s="1020"/>
      <c r="AD82" s="1020"/>
      <c r="AE82" s="1020"/>
      <c r="AF82" s="1021"/>
      <c r="AG82" s="979">
        <v>0</v>
      </c>
      <c r="AH82" s="980"/>
      <c r="AI82" s="980"/>
      <c r="AJ82" s="980"/>
      <c r="AK82" s="980"/>
      <c r="AL82" s="980"/>
      <c r="AM82" s="980"/>
      <c r="AN82" s="981"/>
      <c r="AO82" s="370"/>
      <c r="AP82" s="370"/>
      <c r="AQ82" s="370"/>
      <c r="AR82" s="370"/>
      <c r="AS82" s="370"/>
      <c r="AT82" s="370"/>
      <c r="AU82" s="370"/>
      <c r="AV82" s="370"/>
      <c r="AW82" s="370"/>
      <c r="AX82" s="370"/>
      <c r="AY82" s="370"/>
      <c r="AZ82" s="370"/>
      <c r="BA82" s="370"/>
      <c r="BB82" s="370"/>
      <c r="BC82" s="370"/>
    </row>
    <row r="83" spans="1:55" ht="15" customHeight="1">
      <c r="A83" s="438"/>
      <c r="B83" s="998" t="s">
        <v>9</v>
      </c>
      <c r="C83" s="1013"/>
      <c r="D83" s="1014"/>
      <c r="E83" s="1014"/>
      <c r="F83" s="1014"/>
      <c r="G83" s="1014"/>
      <c r="H83" s="1014"/>
      <c r="I83" s="1014"/>
      <c r="J83" s="1014"/>
      <c r="K83" s="1015"/>
      <c r="L83" s="1028"/>
      <c r="M83" s="1029"/>
      <c r="N83" s="1029"/>
      <c r="O83" s="1029"/>
      <c r="P83" s="1029"/>
      <c r="Q83" s="1029"/>
      <c r="R83" s="1029"/>
      <c r="S83" s="1030"/>
      <c r="T83" s="1013"/>
      <c r="U83" s="1014"/>
      <c r="V83" s="1014"/>
      <c r="W83" s="1015"/>
      <c r="X83" s="1013"/>
      <c r="Y83" s="1014"/>
      <c r="Z83" s="1014"/>
      <c r="AA83" s="1015"/>
      <c r="AB83" s="1013"/>
      <c r="AC83" s="1014"/>
      <c r="AD83" s="1014"/>
      <c r="AE83" s="1014"/>
      <c r="AF83" s="1015"/>
      <c r="AG83" s="973"/>
      <c r="AH83" s="974"/>
      <c r="AI83" s="974"/>
      <c r="AJ83" s="974"/>
      <c r="AK83" s="974"/>
      <c r="AL83" s="974"/>
      <c r="AM83" s="974"/>
      <c r="AN83" s="975"/>
      <c r="AO83" s="370"/>
      <c r="AP83" s="370"/>
      <c r="AQ83" s="370"/>
      <c r="AR83" s="370"/>
      <c r="AS83" s="370"/>
      <c r="AT83" s="370"/>
      <c r="AU83" s="370"/>
      <c r="AV83" s="370"/>
      <c r="AW83" s="370"/>
      <c r="AX83" s="370"/>
      <c r="AY83" s="370"/>
      <c r="AZ83" s="370"/>
      <c r="BA83" s="370"/>
      <c r="BB83" s="370"/>
      <c r="BC83" s="370"/>
    </row>
    <row r="84" spans="1:55" ht="15" customHeight="1">
      <c r="A84" s="438"/>
      <c r="B84" s="999"/>
      <c r="C84" s="1022"/>
      <c r="D84" s="1023"/>
      <c r="E84" s="1023"/>
      <c r="F84" s="1023"/>
      <c r="G84" s="1023"/>
      <c r="H84" s="1023"/>
      <c r="I84" s="1023"/>
      <c r="J84" s="1023"/>
      <c r="K84" s="1024"/>
      <c r="L84" s="1031"/>
      <c r="M84" s="1032"/>
      <c r="N84" s="1032"/>
      <c r="O84" s="1032"/>
      <c r="P84" s="1032"/>
      <c r="Q84" s="1032"/>
      <c r="R84" s="1032"/>
      <c r="S84" s="1033"/>
      <c r="T84" s="1022"/>
      <c r="U84" s="1023"/>
      <c r="V84" s="1023"/>
      <c r="W84" s="1024"/>
      <c r="X84" s="1022"/>
      <c r="Y84" s="1023"/>
      <c r="Z84" s="1023"/>
      <c r="AA84" s="1024"/>
      <c r="AB84" s="1022"/>
      <c r="AC84" s="1023"/>
      <c r="AD84" s="1023"/>
      <c r="AE84" s="1023"/>
      <c r="AF84" s="1024"/>
      <c r="AG84" s="970"/>
      <c r="AH84" s="971"/>
      <c r="AI84" s="971"/>
      <c r="AJ84" s="971"/>
      <c r="AK84" s="971"/>
      <c r="AL84" s="971"/>
      <c r="AM84" s="971"/>
      <c r="AN84" s="972"/>
      <c r="AO84" s="370"/>
      <c r="AP84" s="370"/>
      <c r="AQ84" s="370"/>
      <c r="AR84" s="370"/>
      <c r="AS84" s="370"/>
      <c r="AT84" s="370"/>
      <c r="AU84" s="370"/>
      <c r="AV84" s="370"/>
      <c r="AW84" s="370"/>
      <c r="AX84" s="370"/>
      <c r="AY84" s="370"/>
      <c r="AZ84" s="370"/>
      <c r="BA84" s="370"/>
      <c r="BB84" s="370"/>
      <c r="BC84" s="370"/>
    </row>
    <row r="85" spans="1:55" ht="3" customHeight="1">
      <c r="A85" s="438"/>
      <c r="B85" s="484"/>
      <c r="C85" s="1019"/>
      <c r="D85" s="1020"/>
      <c r="E85" s="1020"/>
      <c r="F85" s="1020"/>
      <c r="G85" s="1020"/>
      <c r="H85" s="1020"/>
      <c r="I85" s="1020"/>
      <c r="J85" s="1020"/>
      <c r="K85" s="1021"/>
      <c r="L85" s="1025"/>
      <c r="M85" s="1026"/>
      <c r="N85" s="1026"/>
      <c r="O85" s="1026"/>
      <c r="P85" s="1026"/>
      <c r="Q85" s="1026"/>
      <c r="R85" s="1026"/>
      <c r="S85" s="1027"/>
      <c r="T85" s="1019"/>
      <c r="U85" s="1020"/>
      <c r="V85" s="1020"/>
      <c r="W85" s="1021"/>
      <c r="X85" s="1019"/>
      <c r="Y85" s="1020"/>
      <c r="Z85" s="1020"/>
      <c r="AA85" s="1021"/>
      <c r="AB85" s="1019"/>
      <c r="AC85" s="1020"/>
      <c r="AD85" s="1020"/>
      <c r="AE85" s="1020"/>
      <c r="AF85" s="1021"/>
      <c r="AG85" s="979">
        <v>0</v>
      </c>
      <c r="AH85" s="980"/>
      <c r="AI85" s="980"/>
      <c r="AJ85" s="980"/>
      <c r="AK85" s="980"/>
      <c r="AL85" s="980"/>
      <c r="AM85" s="980"/>
      <c r="AN85" s="981"/>
      <c r="AO85" s="370"/>
      <c r="AP85" s="370"/>
      <c r="AQ85" s="370"/>
      <c r="AR85" s="370"/>
      <c r="AS85" s="370"/>
      <c r="AT85" s="370"/>
      <c r="AU85" s="370"/>
      <c r="AV85" s="370"/>
      <c r="AW85" s="370"/>
      <c r="AX85" s="370"/>
      <c r="AY85" s="370"/>
      <c r="AZ85" s="370"/>
      <c r="BA85" s="370"/>
      <c r="BB85" s="370"/>
      <c r="BC85" s="370"/>
    </row>
    <row r="86" spans="1:55" ht="15" customHeight="1">
      <c r="A86" s="438"/>
      <c r="B86" s="998" t="s">
        <v>11</v>
      </c>
      <c r="C86" s="1013"/>
      <c r="D86" s="1014"/>
      <c r="E86" s="1014"/>
      <c r="F86" s="1014"/>
      <c r="G86" s="1014"/>
      <c r="H86" s="1014"/>
      <c r="I86" s="1014"/>
      <c r="J86" s="1014"/>
      <c r="K86" s="1015"/>
      <c r="L86" s="1028"/>
      <c r="M86" s="1029"/>
      <c r="N86" s="1029"/>
      <c r="O86" s="1029"/>
      <c r="P86" s="1029"/>
      <c r="Q86" s="1029"/>
      <c r="R86" s="1029"/>
      <c r="S86" s="1030"/>
      <c r="T86" s="1013"/>
      <c r="U86" s="1014"/>
      <c r="V86" s="1014"/>
      <c r="W86" s="1015"/>
      <c r="X86" s="1013"/>
      <c r="Y86" s="1014"/>
      <c r="Z86" s="1014"/>
      <c r="AA86" s="1015"/>
      <c r="AB86" s="1013"/>
      <c r="AC86" s="1014"/>
      <c r="AD86" s="1014"/>
      <c r="AE86" s="1014"/>
      <c r="AF86" s="1015"/>
      <c r="AG86" s="973"/>
      <c r="AH86" s="974"/>
      <c r="AI86" s="974"/>
      <c r="AJ86" s="974"/>
      <c r="AK86" s="974"/>
      <c r="AL86" s="974"/>
      <c r="AM86" s="974"/>
      <c r="AN86" s="975"/>
      <c r="AO86" s="370"/>
      <c r="AP86" s="370"/>
      <c r="AQ86" s="370"/>
      <c r="AR86" s="370"/>
      <c r="AS86" s="370"/>
      <c r="AT86" s="370"/>
      <c r="AU86" s="370"/>
      <c r="AV86" s="370"/>
      <c r="AW86" s="370"/>
      <c r="AX86" s="370"/>
      <c r="AY86" s="370"/>
      <c r="AZ86" s="370"/>
      <c r="BA86" s="370"/>
      <c r="BB86" s="370"/>
      <c r="BC86" s="370"/>
    </row>
    <row r="87" spans="1:55" ht="15" customHeight="1">
      <c r="A87" s="438"/>
      <c r="B87" s="999"/>
      <c r="C87" s="1022"/>
      <c r="D87" s="1023"/>
      <c r="E87" s="1023"/>
      <c r="F87" s="1023"/>
      <c r="G87" s="1023"/>
      <c r="H87" s="1023"/>
      <c r="I87" s="1023"/>
      <c r="J87" s="1023"/>
      <c r="K87" s="1024"/>
      <c r="L87" s="1031"/>
      <c r="M87" s="1032"/>
      <c r="N87" s="1032"/>
      <c r="O87" s="1032"/>
      <c r="P87" s="1032"/>
      <c r="Q87" s="1032"/>
      <c r="R87" s="1032"/>
      <c r="S87" s="1033"/>
      <c r="T87" s="1022"/>
      <c r="U87" s="1023"/>
      <c r="V87" s="1023"/>
      <c r="W87" s="1024"/>
      <c r="X87" s="1022"/>
      <c r="Y87" s="1023"/>
      <c r="Z87" s="1023"/>
      <c r="AA87" s="1024"/>
      <c r="AB87" s="1022"/>
      <c r="AC87" s="1023"/>
      <c r="AD87" s="1023"/>
      <c r="AE87" s="1023"/>
      <c r="AF87" s="1024"/>
      <c r="AG87" s="970"/>
      <c r="AH87" s="971"/>
      <c r="AI87" s="971"/>
      <c r="AJ87" s="971"/>
      <c r="AK87" s="971"/>
      <c r="AL87" s="971"/>
      <c r="AM87" s="971"/>
      <c r="AN87" s="972"/>
      <c r="AO87" s="370"/>
      <c r="AP87" s="370"/>
      <c r="AQ87" s="370"/>
      <c r="AR87" s="370"/>
      <c r="AS87" s="370"/>
      <c r="AT87" s="370"/>
      <c r="AU87" s="370"/>
      <c r="AV87" s="370"/>
      <c r="AW87" s="370"/>
      <c r="AX87" s="370"/>
      <c r="AY87" s="370"/>
      <c r="AZ87" s="370"/>
      <c r="BA87" s="370"/>
      <c r="BB87" s="370"/>
      <c r="BC87" s="370"/>
    </row>
    <row r="88" spans="1:55" ht="3" customHeight="1">
      <c r="A88" s="438"/>
      <c r="B88" s="501"/>
      <c r="C88" s="1013"/>
      <c r="D88" s="1014"/>
      <c r="E88" s="1014"/>
      <c r="F88" s="1014"/>
      <c r="G88" s="1014"/>
      <c r="H88" s="1014"/>
      <c r="I88" s="1014"/>
      <c r="J88" s="1014"/>
      <c r="K88" s="1015"/>
      <c r="L88" s="1028"/>
      <c r="M88" s="1029"/>
      <c r="N88" s="1029"/>
      <c r="O88" s="1029"/>
      <c r="P88" s="1029"/>
      <c r="Q88" s="1029"/>
      <c r="R88" s="1029"/>
      <c r="S88" s="1030"/>
      <c r="T88" s="1013"/>
      <c r="U88" s="1014"/>
      <c r="V88" s="1014"/>
      <c r="W88" s="1015"/>
      <c r="X88" s="1013"/>
      <c r="Y88" s="1014"/>
      <c r="Z88" s="1014"/>
      <c r="AA88" s="1015"/>
      <c r="AB88" s="1013"/>
      <c r="AC88" s="1014"/>
      <c r="AD88" s="1014"/>
      <c r="AE88" s="1014"/>
      <c r="AF88" s="1015"/>
      <c r="AG88" s="973">
        <v>0</v>
      </c>
      <c r="AH88" s="974"/>
      <c r="AI88" s="974"/>
      <c r="AJ88" s="974"/>
      <c r="AK88" s="974"/>
      <c r="AL88" s="974"/>
      <c r="AM88" s="974"/>
      <c r="AN88" s="975"/>
      <c r="AO88" s="438"/>
    </row>
    <row r="89" spans="1:55" ht="15" customHeight="1">
      <c r="A89" s="438"/>
      <c r="B89" s="501" t="s">
        <v>13</v>
      </c>
      <c r="C89" s="1013"/>
      <c r="D89" s="1014"/>
      <c r="E89" s="1014"/>
      <c r="F89" s="1014"/>
      <c r="G89" s="1014"/>
      <c r="H89" s="1014"/>
      <c r="I89" s="1014"/>
      <c r="J89" s="1014"/>
      <c r="K89" s="1015"/>
      <c r="L89" s="1028"/>
      <c r="M89" s="1029"/>
      <c r="N89" s="1029"/>
      <c r="O89" s="1029"/>
      <c r="P89" s="1029"/>
      <c r="Q89" s="1029"/>
      <c r="R89" s="1029"/>
      <c r="S89" s="1030"/>
      <c r="T89" s="1013"/>
      <c r="U89" s="1014"/>
      <c r="V89" s="1014"/>
      <c r="W89" s="1015"/>
      <c r="X89" s="1013"/>
      <c r="Y89" s="1014"/>
      <c r="Z89" s="1014"/>
      <c r="AA89" s="1015"/>
      <c r="AB89" s="1013"/>
      <c r="AC89" s="1014"/>
      <c r="AD89" s="1014"/>
      <c r="AE89" s="1014"/>
      <c r="AF89" s="1015"/>
      <c r="AG89" s="973"/>
      <c r="AH89" s="974"/>
      <c r="AI89" s="974"/>
      <c r="AJ89" s="974"/>
      <c r="AK89" s="974"/>
      <c r="AL89" s="974"/>
      <c r="AM89" s="974"/>
      <c r="AN89" s="975"/>
      <c r="AO89" s="438"/>
    </row>
    <row r="90" spans="1:55" ht="15" customHeight="1">
      <c r="A90" s="438"/>
      <c r="B90" s="501" t="s">
        <v>297</v>
      </c>
      <c r="C90" s="1046"/>
      <c r="D90" s="1047"/>
      <c r="E90" s="1047"/>
      <c r="F90" s="1047"/>
      <c r="G90" s="1047"/>
      <c r="H90" s="1047"/>
      <c r="I90" s="1047"/>
      <c r="J90" s="1047"/>
      <c r="K90" s="1048"/>
      <c r="L90" s="1049"/>
      <c r="M90" s="1050"/>
      <c r="N90" s="1050"/>
      <c r="O90" s="1050"/>
      <c r="P90" s="1050"/>
      <c r="Q90" s="1050"/>
      <c r="R90" s="1050"/>
      <c r="S90" s="1051"/>
      <c r="T90" s="1046"/>
      <c r="U90" s="1047"/>
      <c r="V90" s="1047"/>
      <c r="W90" s="1048"/>
      <c r="X90" s="1046"/>
      <c r="Y90" s="1047"/>
      <c r="Z90" s="1047"/>
      <c r="AA90" s="1048"/>
      <c r="AB90" s="1046"/>
      <c r="AC90" s="1047"/>
      <c r="AD90" s="1047"/>
      <c r="AE90" s="1047"/>
      <c r="AF90" s="1048"/>
      <c r="AG90" s="982"/>
      <c r="AH90" s="983"/>
      <c r="AI90" s="983"/>
      <c r="AJ90" s="983"/>
      <c r="AK90" s="983"/>
      <c r="AL90" s="983"/>
      <c r="AM90" s="983"/>
      <c r="AN90" s="984"/>
      <c r="AO90" s="438"/>
    </row>
    <row r="91" spans="1:55" ht="3" customHeight="1">
      <c r="A91" s="438"/>
      <c r="B91" s="500"/>
      <c r="C91" s="1052" t="s">
        <v>298</v>
      </c>
      <c r="D91" s="1053"/>
      <c r="E91" s="1053"/>
      <c r="F91" s="1053"/>
      <c r="G91" s="1053"/>
      <c r="H91" s="1053"/>
      <c r="I91" s="1053"/>
      <c r="J91" s="1053"/>
      <c r="K91" s="1053"/>
      <c r="L91" s="1053"/>
      <c r="M91" s="1053"/>
      <c r="N91" s="1053"/>
      <c r="O91" s="1053"/>
      <c r="P91" s="1053"/>
      <c r="Q91" s="1053"/>
      <c r="R91" s="1053"/>
      <c r="S91" s="1053"/>
      <c r="T91" s="1053"/>
      <c r="U91" s="1053"/>
      <c r="V91" s="1053"/>
      <c r="W91" s="1053"/>
      <c r="X91" s="1053"/>
      <c r="Y91" s="1053"/>
      <c r="Z91" s="1053"/>
      <c r="AA91" s="1054"/>
      <c r="AB91" s="515"/>
      <c r="AC91" s="516"/>
      <c r="AD91" s="516"/>
      <c r="AE91" s="1052" t="s">
        <v>299</v>
      </c>
      <c r="AF91" s="1054"/>
      <c r="AG91" s="967">
        <f>SUM(AG77:AN90)</f>
        <v>0</v>
      </c>
      <c r="AH91" s="968"/>
      <c r="AI91" s="968"/>
      <c r="AJ91" s="968"/>
      <c r="AK91" s="968"/>
      <c r="AL91" s="968"/>
      <c r="AM91" s="968"/>
      <c r="AN91" s="969"/>
      <c r="AO91" s="438"/>
    </row>
    <row r="92" spans="1:55" ht="15" customHeight="1">
      <c r="A92" s="438"/>
      <c r="B92" s="477"/>
      <c r="C92" s="990"/>
      <c r="D92" s="991"/>
      <c r="E92" s="991"/>
      <c r="F92" s="991"/>
      <c r="G92" s="991"/>
      <c r="H92" s="991"/>
      <c r="I92" s="991"/>
      <c r="J92" s="991"/>
      <c r="K92" s="991"/>
      <c r="L92" s="991"/>
      <c r="M92" s="991"/>
      <c r="N92" s="991"/>
      <c r="O92" s="991"/>
      <c r="P92" s="991"/>
      <c r="Q92" s="991"/>
      <c r="R92" s="991"/>
      <c r="S92" s="991"/>
      <c r="T92" s="991"/>
      <c r="U92" s="991"/>
      <c r="V92" s="991"/>
      <c r="W92" s="991"/>
      <c r="X92" s="991"/>
      <c r="Y92" s="991"/>
      <c r="Z92" s="991"/>
      <c r="AA92" s="992"/>
      <c r="AB92" s="517"/>
      <c r="AC92" s="518"/>
      <c r="AD92" s="518"/>
      <c r="AE92" s="990"/>
      <c r="AF92" s="992"/>
      <c r="AG92" s="973"/>
      <c r="AH92" s="974"/>
      <c r="AI92" s="974"/>
      <c r="AJ92" s="974"/>
      <c r="AK92" s="974"/>
      <c r="AL92" s="974"/>
      <c r="AM92" s="974"/>
      <c r="AN92" s="975"/>
      <c r="AO92" s="438"/>
    </row>
    <row r="93" spans="1:55" ht="15" customHeight="1">
      <c r="A93" s="438"/>
      <c r="B93" s="507"/>
      <c r="C93" s="993"/>
      <c r="D93" s="994"/>
      <c r="E93" s="994"/>
      <c r="F93" s="994"/>
      <c r="G93" s="994"/>
      <c r="H93" s="994"/>
      <c r="I93" s="994"/>
      <c r="J93" s="994"/>
      <c r="K93" s="994"/>
      <c r="L93" s="994"/>
      <c r="M93" s="994"/>
      <c r="N93" s="994"/>
      <c r="O93" s="994"/>
      <c r="P93" s="994"/>
      <c r="Q93" s="994"/>
      <c r="R93" s="994"/>
      <c r="S93" s="994"/>
      <c r="T93" s="994"/>
      <c r="U93" s="994"/>
      <c r="V93" s="994"/>
      <c r="W93" s="994"/>
      <c r="X93" s="994"/>
      <c r="Y93" s="994"/>
      <c r="Z93" s="994"/>
      <c r="AA93" s="995"/>
      <c r="AB93" s="519"/>
      <c r="AC93" s="520"/>
      <c r="AD93" s="520"/>
      <c r="AE93" s="993"/>
      <c r="AF93" s="995"/>
      <c r="AG93" s="982"/>
      <c r="AH93" s="983"/>
      <c r="AI93" s="983"/>
      <c r="AJ93" s="983"/>
      <c r="AK93" s="983"/>
      <c r="AL93" s="983"/>
      <c r="AM93" s="983"/>
      <c r="AN93" s="984"/>
      <c r="AO93" s="438"/>
    </row>
    <row r="94" spans="1:55" ht="9.75" customHeight="1">
      <c r="A94" s="438"/>
      <c r="C94" s="438"/>
      <c r="D94" s="438"/>
      <c r="E94" s="438"/>
      <c r="F94" s="438"/>
      <c r="G94" s="438"/>
      <c r="H94" s="438"/>
      <c r="I94" s="438"/>
      <c r="J94" s="438"/>
      <c r="K94" s="438"/>
      <c r="L94" s="521"/>
      <c r="M94" s="438"/>
      <c r="N94" s="428"/>
      <c r="O94" s="428"/>
      <c r="P94" s="428"/>
      <c r="Q94" s="428"/>
      <c r="R94" s="428"/>
      <c r="S94" s="428"/>
      <c r="T94" s="428"/>
      <c r="U94" s="343"/>
      <c r="V94" s="343"/>
      <c r="W94" s="343"/>
      <c r="X94" s="343"/>
      <c r="Y94" s="343"/>
      <c r="Z94" s="343"/>
      <c r="AA94" s="343"/>
      <c r="AB94" s="343"/>
      <c r="AC94" s="343"/>
      <c r="AD94" s="438"/>
      <c r="AG94" s="522" t="s">
        <v>300</v>
      </c>
      <c r="AH94" s="416"/>
      <c r="AI94" s="416"/>
      <c r="AJ94" s="416"/>
      <c r="AK94" s="416"/>
      <c r="AL94" s="416"/>
      <c r="AN94" s="416"/>
      <c r="AO94" s="438"/>
    </row>
    <row r="95" spans="1:55" ht="9.75" customHeight="1">
      <c r="A95" s="438"/>
      <c r="B95" s="523" t="s">
        <v>301</v>
      </c>
      <c r="C95" s="438"/>
      <c r="D95" s="438"/>
      <c r="E95" s="438"/>
      <c r="F95" s="438"/>
      <c r="G95" s="438"/>
      <c r="H95" s="438"/>
      <c r="I95" s="438"/>
      <c r="J95" s="438"/>
      <c r="K95" s="438"/>
      <c r="L95" s="521"/>
      <c r="M95" s="438"/>
      <c r="N95" s="428"/>
      <c r="O95" s="428"/>
      <c r="P95" s="428"/>
      <c r="Q95" s="428"/>
      <c r="R95" s="428"/>
      <c r="S95" s="428"/>
      <c r="T95" s="428"/>
      <c r="U95" s="343"/>
      <c r="V95" s="343"/>
      <c r="W95" s="343"/>
      <c r="X95" s="343"/>
      <c r="Y95" s="343"/>
      <c r="Z95" s="343"/>
      <c r="AA95" s="343"/>
      <c r="AB95" s="343"/>
      <c r="AC95" s="343"/>
      <c r="AD95" s="438"/>
      <c r="AG95" s="522" t="s">
        <v>302</v>
      </c>
      <c r="AH95" s="416"/>
      <c r="AI95" s="416"/>
      <c r="AJ95" s="416"/>
      <c r="AK95" s="416"/>
      <c r="AL95" s="416"/>
      <c r="AN95" s="656">
        <f>AG91</f>
        <v>0</v>
      </c>
      <c r="AO95" s="438"/>
    </row>
    <row r="96" spans="1:55" ht="12.75" customHeight="1">
      <c r="A96" s="438"/>
      <c r="B96" s="438" t="s">
        <v>110</v>
      </c>
      <c r="C96" s="524" t="s">
        <v>303</v>
      </c>
      <c r="D96" s="525"/>
      <c r="E96" s="438"/>
      <c r="F96" s="438"/>
      <c r="G96" s="438"/>
      <c r="H96" s="438"/>
      <c r="I96" s="438"/>
      <c r="J96" s="438"/>
      <c r="K96" s="438"/>
      <c r="L96" s="521"/>
      <c r="M96" s="438"/>
      <c r="N96" s="343"/>
      <c r="O96" s="343"/>
      <c r="P96" s="343"/>
      <c r="Q96" s="343"/>
      <c r="R96" s="343"/>
      <c r="S96" s="343"/>
      <c r="T96" s="343"/>
      <c r="U96" s="343"/>
      <c r="V96" s="343"/>
      <c r="W96" s="343"/>
      <c r="X96" s="343"/>
      <c r="Y96" s="343"/>
      <c r="Z96" s="343"/>
      <c r="AA96" s="343"/>
      <c r="AB96" s="343"/>
      <c r="AC96" s="343"/>
      <c r="AD96" s="438"/>
      <c r="AE96" s="526"/>
      <c r="AH96" s="526"/>
      <c r="AI96" s="526"/>
      <c r="AJ96" s="526"/>
      <c r="AK96" s="526"/>
      <c r="AL96" s="526"/>
      <c r="AN96" s="526"/>
      <c r="AO96" s="438"/>
    </row>
    <row r="97" spans="1:41" ht="12" customHeight="1">
      <c r="A97" s="438"/>
      <c r="B97" s="438"/>
      <c r="C97" s="524" t="s">
        <v>304</v>
      </c>
      <c r="D97" s="525"/>
      <c r="E97" s="438"/>
      <c r="F97" s="438"/>
      <c r="G97" s="438"/>
      <c r="H97" s="438"/>
      <c r="I97" s="438"/>
      <c r="J97" s="438"/>
      <c r="K97" s="438"/>
      <c r="L97" s="521"/>
      <c r="M97" s="438"/>
      <c r="N97" s="343"/>
      <c r="O97" s="343"/>
      <c r="P97" s="343"/>
      <c r="Q97" s="343"/>
      <c r="R97" s="343"/>
      <c r="S97" s="343"/>
      <c r="T97" s="343"/>
      <c r="U97" s="343"/>
      <c r="V97" s="343"/>
      <c r="W97" s="343"/>
      <c r="X97" s="343"/>
      <c r="Y97" s="343"/>
      <c r="Z97" s="343"/>
      <c r="AA97" s="343"/>
      <c r="AB97" s="343"/>
      <c r="AC97" s="343"/>
      <c r="AD97" s="343"/>
      <c r="AE97" s="343"/>
      <c r="AF97" s="343"/>
      <c r="AG97" s="343"/>
      <c r="AH97" s="343"/>
      <c r="AI97" s="343"/>
      <c r="AJ97" s="343"/>
      <c r="AK97" s="343"/>
      <c r="AL97" s="343"/>
      <c r="AN97" s="343"/>
    </row>
    <row r="98" spans="1:41" ht="12" customHeight="1">
      <c r="B98" s="438"/>
      <c r="C98" s="527" t="s">
        <v>305</v>
      </c>
      <c r="D98" s="525"/>
      <c r="E98" s="525"/>
      <c r="F98" s="525"/>
      <c r="G98" s="525"/>
      <c r="H98" s="525"/>
      <c r="I98" s="525"/>
      <c r="J98" s="525"/>
      <c r="K98" s="525"/>
      <c r="L98" s="528"/>
      <c r="M98" s="525"/>
      <c r="N98" s="525"/>
      <c r="O98" s="525"/>
      <c r="P98" s="525"/>
      <c r="Q98" s="346"/>
      <c r="R98" s="346"/>
      <c r="S98" s="346"/>
      <c r="T98" s="346"/>
      <c r="U98" s="346"/>
      <c r="V98" s="346"/>
      <c r="W98" s="525"/>
      <c r="X98" s="525"/>
      <c r="Y98" s="525"/>
      <c r="Z98" s="525"/>
      <c r="AA98" s="525"/>
      <c r="AB98" s="525"/>
      <c r="AC98" s="525"/>
      <c r="AD98" s="525"/>
      <c r="AE98" s="347"/>
      <c r="AN98" s="482"/>
    </row>
    <row r="99" spans="1:41" ht="12" customHeight="1">
      <c r="B99" s="438"/>
      <c r="C99" s="346" t="s">
        <v>306</v>
      </c>
      <c r="D99" s="525"/>
      <c r="E99" s="525"/>
      <c r="F99" s="525"/>
      <c r="G99" s="525"/>
      <c r="H99" s="525"/>
      <c r="I99" s="525"/>
      <c r="J99" s="525"/>
      <c r="K99" s="525"/>
      <c r="L99" s="528"/>
      <c r="M99" s="525"/>
      <c r="N99" s="525"/>
      <c r="O99" s="525"/>
      <c r="P99" s="525"/>
      <c r="Q99" s="346"/>
      <c r="R99" s="346"/>
      <c r="S99" s="346"/>
      <c r="T99" s="346"/>
      <c r="U99" s="346"/>
      <c r="V99" s="346"/>
      <c r="W99" s="525"/>
      <c r="X99" s="525"/>
      <c r="Y99" s="525"/>
      <c r="Z99" s="525"/>
      <c r="AA99" s="525"/>
      <c r="AB99" s="525"/>
      <c r="AC99" s="525"/>
      <c r="AD99" s="525"/>
      <c r="AE99" s="347"/>
      <c r="AN99" s="482"/>
    </row>
    <row r="100" spans="1:41" ht="15" customHeight="1" thickBot="1">
      <c r="B100" s="438"/>
      <c r="D100" s="438"/>
      <c r="E100" s="438"/>
      <c r="F100" s="438"/>
      <c r="G100" s="438"/>
      <c r="H100" s="438"/>
      <c r="I100" s="438"/>
      <c r="J100" s="438"/>
      <c r="K100" s="438"/>
      <c r="L100" s="521"/>
      <c r="M100" s="438"/>
      <c r="N100" s="438"/>
      <c r="O100" s="438"/>
      <c r="P100" s="438"/>
      <c r="Q100" s="438"/>
      <c r="R100" s="438"/>
      <c r="S100" s="438"/>
      <c r="T100" s="438"/>
      <c r="U100" s="438"/>
      <c r="V100" s="438"/>
      <c r="W100" s="438"/>
      <c r="X100" s="438"/>
      <c r="Y100" s="438"/>
      <c r="Z100" s="438"/>
      <c r="AA100" s="438"/>
      <c r="AB100" s="438"/>
      <c r="AC100" s="438"/>
      <c r="AD100" s="438"/>
    </row>
    <row r="101" spans="1:41" ht="16.5" customHeight="1" thickBot="1">
      <c r="B101" s="1043" t="s">
        <v>153</v>
      </c>
      <c r="C101" s="1044"/>
      <c r="D101" s="1044"/>
      <c r="E101" s="1044"/>
      <c r="F101" s="1044"/>
      <c r="G101" s="1044"/>
      <c r="H101" s="1044"/>
      <c r="I101" s="1044"/>
      <c r="J101" s="1044"/>
      <c r="K101" s="1044"/>
      <c r="L101" s="1044"/>
      <c r="M101" s="1044"/>
      <c r="N101" s="1044"/>
      <c r="O101" s="1044"/>
      <c r="P101" s="1044"/>
      <c r="Q101" s="1044"/>
      <c r="R101" s="1044"/>
      <c r="S101" s="1044"/>
      <c r="T101" s="1044"/>
      <c r="U101" s="1044"/>
      <c r="V101" s="1044"/>
      <c r="W101" s="1045"/>
      <c r="AD101" s="529" t="s">
        <v>307</v>
      </c>
      <c r="AE101" s="529"/>
      <c r="AF101" s="529"/>
      <c r="AG101" s="530">
        <v>1</v>
      </c>
      <c r="AH101" s="402" t="s">
        <v>308</v>
      </c>
      <c r="AI101" s="530">
        <v>1</v>
      </c>
      <c r="AJ101" s="300" t="s">
        <v>309</v>
      </c>
      <c r="AK101" s="370"/>
      <c r="AL101" s="370"/>
      <c r="AM101" s="370"/>
      <c r="AN101" s="370"/>
    </row>
    <row r="102" spans="1:41" ht="16.5" customHeight="1">
      <c r="B102" s="531"/>
      <c r="C102" s="531"/>
      <c r="D102" s="531"/>
      <c r="E102" s="531"/>
      <c r="F102" s="531"/>
      <c r="G102" s="531"/>
      <c r="H102" s="531"/>
      <c r="I102" s="531"/>
      <c r="J102" s="531"/>
      <c r="K102" s="531"/>
      <c r="L102" s="531"/>
      <c r="M102" s="531"/>
      <c r="N102" s="531"/>
      <c r="O102" s="531"/>
      <c r="P102" s="531"/>
      <c r="Q102" s="531"/>
      <c r="R102" s="531"/>
      <c r="S102" s="531"/>
      <c r="T102" s="531"/>
      <c r="U102" s="531"/>
      <c r="V102" s="531"/>
      <c r="W102" s="531"/>
      <c r="AD102" s="529"/>
      <c r="AE102" s="529"/>
      <c r="AF102" s="529"/>
      <c r="AG102" s="300"/>
      <c r="AH102" s="402"/>
      <c r="AI102" s="300"/>
      <c r="AJ102" s="300"/>
      <c r="AK102" s="370"/>
      <c r="AL102" s="370"/>
      <c r="AM102" s="370"/>
      <c r="AN102" s="370"/>
    </row>
    <row r="103" spans="1:41" ht="9.9499999999999993" customHeight="1">
      <c r="A103" s="289"/>
      <c r="B103" s="438"/>
      <c r="C103" s="438"/>
      <c r="D103" s="438"/>
      <c r="AO103" s="289"/>
    </row>
    <row r="106" spans="1:41" ht="9.9499999999999993" customHeight="1">
      <c r="Q106" s="435"/>
      <c r="R106" s="435"/>
      <c r="S106" s="435"/>
      <c r="T106" s="435"/>
      <c r="U106" s="435"/>
      <c r="V106" s="435"/>
      <c r="W106" s="435"/>
      <c r="X106" s="435"/>
      <c r="Y106" s="435"/>
      <c r="Z106" s="435"/>
    </row>
    <row r="107" spans="1:41" ht="9.9499999999999993" customHeight="1">
      <c r="E107" s="431"/>
      <c r="Q107" s="435"/>
      <c r="R107" s="435"/>
      <c r="S107" s="435"/>
      <c r="T107" s="435"/>
      <c r="U107" s="435"/>
      <c r="V107" s="435"/>
      <c r="W107" s="435"/>
      <c r="X107" s="435"/>
      <c r="Y107" s="435"/>
      <c r="Z107" s="435"/>
    </row>
    <row r="108" spans="1:41" ht="9.9499999999999993" customHeight="1">
      <c r="B108" s="435"/>
      <c r="C108" s="435"/>
      <c r="E108" s="431"/>
      <c r="F108" s="435"/>
      <c r="G108" s="435"/>
      <c r="H108" s="435"/>
      <c r="I108" s="435"/>
      <c r="J108" s="435"/>
      <c r="K108" s="435"/>
      <c r="L108" s="532"/>
      <c r="M108" s="435"/>
      <c r="N108" s="435"/>
      <c r="O108" s="435"/>
      <c r="P108" s="435"/>
      <c r="Q108" s="435"/>
      <c r="R108" s="435"/>
      <c r="S108" s="435"/>
      <c r="T108" s="435"/>
      <c r="U108" s="435"/>
      <c r="V108" s="435"/>
      <c r="W108" s="435"/>
      <c r="X108" s="435"/>
      <c r="Y108" s="435"/>
      <c r="Z108" s="435"/>
    </row>
    <row r="110" spans="1:41" ht="9.9499999999999993" customHeight="1">
      <c r="B110" s="435"/>
      <c r="C110" s="435"/>
      <c r="D110" s="435"/>
      <c r="E110" s="435"/>
      <c r="F110" s="435"/>
      <c r="G110" s="435"/>
      <c r="H110" s="435"/>
      <c r="I110" s="435"/>
      <c r="J110" s="435"/>
      <c r="K110" s="435"/>
      <c r="L110" s="532"/>
      <c r="M110" s="435"/>
      <c r="N110" s="435"/>
      <c r="O110" s="435"/>
      <c r="P110" s="435"/>
      <c r="Q110" s="435"/>
      <c r="R110" s="435"/>
      <c r="S110" s="435"/>
      <c r="T110" s="435"/>
      <c r="U110" s="435"/>
      <c r="V110" s="435"/>
      <c r="W110" s="435"/>
      <c r="X110" s="435"/>
      <c r="Y110" s="435"/>
      <c r="Z110" s="435"/>
    </row>
  </sheetData>
  <mergeCells count="133">
    <mergeCell ref="B101:W101"/>
    <mergeCell ref="C88:K90"/>
    <mergeCell ref="L88:S90"/>
    <mergeCell ref="T88:W90"/>
    <mergeCell ref="X88:AA90"/>
    <mergeCell ref="AB88:AF90"/>
    <mergeCell ref="AG88:AN90"/>
    <mergeCell ref="AB63:AN64"/>
    <mergeCell ref="C85:K87"/>
    <mergeCell ref="L85:S87"/>
    <mergeCell ref="T85:W87"/>
    <mergeCell ref="X85:AA87"/>
    <mergeCell ref="AB85:AF87"/>
    <mergeCell ref="AG85:AN87"/>
    <mergeCell ref="B86:B87"/>
    <mergeCell ref="C91:AA93"/>
    <mergeCell ref="AE91:AF93"/>
    <mergeCell ref="AG91:AN93"/>
    <mergeCell ref="C79:K81"/>
    <mergeCell ref="L79:S81"/>
    <mergeCell ref="T79:W81"/>
    <mergeCell ref="X79:AA81"/>
    <mergeCell ref="AB79:AF81"/>
    <mergeCell ref="AG79:AN81"/>
    <mergeCell ref="B80:B81"/>
    <mergeCell ref="C82:K84"/>
    <mergeCell ref="L82:S84"/>
    <mergeCell ref="T82:W84"/>
    <mergeCell ref="X82:AA84"/>
    <mergeCell ref="AB82:AF84"/>
    <mergeCell ref="AG82:AN84"/>
    <mergeCell ref="B83:B84"/>
    <mergeCell ref="T75:W76"/>
    <mergeCell ref="X75:AA76"/>
    <mergeCell ref="C76:K76"/>
    <mergeCell ref="L76:S76"/>
    <mergeCell ref="AB76:AF76"/>
    <mergeCell ref="AG76:AN76"/>
    <mergeCell ref="B77:B78"/>
    <mergeCell ref="C77:K78"/>
    <mergeCell ref="L77:S78"/>
    <mergeCell ref="T77:W78"/>
    <mergeCell ref="X77:AA78"/>
    <mergeCell ref="AB77:AF78"/>
    <mergeCell ref="AG77:AN78"/>
    <mergeCell ref="B63:B64"/>
    <mergeCell ref="C63:AA64"/>
    <mergeCell ref="B65:B66"/>
    <mergeCell ref="C65:Y66"/>
    <mergeCell ref="Z65:AA66"/>
    <mergeCell ref="AB65:AN66"/>
    <mergeCell ref="B72:B74"/>
    <mergeCell ref="C72:K72"/>
    <mergeCell ref="L72:S72"/>
    <mergeCell ref="T72:AA72"/>
    <mergeCell ref="AB72:AF72"/>
    <mergeCell ref="AG72:AN72"/>
    <mergeCell ref="C73:K74"/>
    <mergeCell ref="L73:S74"/>
    <mergeCell ref="T73:AA73"/>
    <mergeCell ref="AB73:AF73"/>
    <mergeCell ref="AG73:AN74"/>
    <mergeCell ref="T74:W74"/>
    <mergeCell ref="X74:AA74"/>
    <mergeCell ref="AB74:AF74"/>
    <mergeCell ref="AB54:AN56"/>
    <mergeCell ref="B55:B56"/>
    <mergeCell ref="AB57:AN59"/>
    <mergeCell ref="B58:B59"/>
    <mergeCell ref="C58:AA59"/>
    <mergeCell ref="AB60:AN62"/>
    <mergeCell ref="B61:B62"/>
    <mergeCell ref="C61:T62"/>
    <mergeCell ref="U61:AA62"/>
    <mergeCell ref="C47:AA47"/>
    <mergeCell ref="AB47:AN47"/>
    <mergeCell ref="AB48:AN50"/>
    <mergeCell ref="B49:B50"/>
    <mergeCell ref="C49:AA50"/>
    <mergeCell ref="AB51:AN53"/>
    <mergeCell ref="B52:B53"/>
    <mergeCell ref="C52:E53"/>
    <mergeCell ref="F52:AA53"/>
    <mergeCell ref="AB35:AN37"/>
    <mergeCell ref="B36:B37"/>
    <mergeCell ref="C36:AA37"/>
    <mergeCell ref="B38:B39"/>
    <mergeCell ref="C38:Y39"/>
    <mergeCell ref="Z38:AA39"/>
    <mergeCell ref="AB38:AN39"/>
    <mergeCell ref="AB41:AN41"/>
    <mergeCell ref="B45:B46"/>
    <mergeCell ref="C45:AA46"/>
    <mergeCell ref="AB45:AN45"/>
    <mergeCell ref="AB46:AN46"/>
    <mergeCell ref="AB26:AN28"/>
    <mergeCell ref="B27:B28"/>
    <mergeCell ref="C27:D28"/>
    <mergeCell ref="E27:AA28"/>
    <mergeCell ref="AB29:AN31"/>
    <mergeCell ref="B30:B31"/>
    <mergeCell ref="C30:AA31"/>
    <mergeCell ref="AB32:AN34"/>
    <mergeCell ref="B33:B34"/>
    <mergeCell ref="C33:AA34"/>
    <mergeCell ref="C19:AA19"/>
    <mergeCell ref="AB19:AN19"/>
    <mergeCell ref="B20:B21"/>
    <mergeCell ref="C20:AA21"/>
    <mergeCell ref="AB20:AN21"/>
    <mergeCell ref="AB22:AN22"/>
    <mergeCell ref="AB23:AN25"/>
    <mergeCell ref="B24:B25"/>
    <mergeCell ref="C24:E25"/>
    <mergeCell ref="F24:AA25"/>
    <mergeCell ref="AK3:AL5"/>
    <mergeCell ref="AM3:AN5"/>
    <mergeCell ref="L4:AE4"/>
    <mergeCell ref="C5:J5"/>
    <mergeCell ref="L5:AE5"/>
    <mergeCell ref="B17:B18"/>
    <mergeCell ref="C17:AA18"/>
    <mergeCell ref="AB17:AN17"/>
    <mergeCell ref="AB18:AN18"/>
    <mergeCell ref="B2:B6"/>
    <mergeCell ref="C2:J4"/>
    <mergeCell ref="K2:AE2"/>
    <mergeCell ref="AF2:AF6"/>
    <mergeCell ref="K3:AE3"/>
    <mergeCell ref="AG3:AH5"/>
    <mergeCell ref="C6:J6"/>
    <mergeCell ref="L6:AE6"/>
    <mergeCell ref="AI3:AJ5"/>
  </mergeCells>
  <printOptions horizontalCentered="1"/>
  <pageMargins left="0.25" right="0.25" top="0.5" bottom="0.5" header="0.5" footer="0.5"/>
  <pageSetup paperSize="10000" scale="67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0000"/>
    <pageSetUpPr fitToPage="1"/>
  </sheetPr>
  <dimension ref="A1:AN123"/>
  <sheetViews>
    <sheetView showGridLines="0" view="pageBreakPreview" topLeftCell="A22" zoomScaleNormal="75" zoomScaleSheetLayoutView="100" workbookViewId="0">
      <selection activeCell="AE114" sqref="AE114:AL117"/>
    </sheetView>
  </sheetViews>
  <sheetFormatPr defaultColWidth="1.140625" defaultRowHeight="9.9499999999999993" customHeight="1"/>
  <cols>
    <col min="1" max="40" width="3.7109375" style="291" customWidth="1"/>
    <col min="41" max="41" width="4.28515625" style="291" customWidth="1"/>
    <col min="42" max="45" width="1.140625" style="291"/>
    <col min="46" max="46" width="3" style="291" bestFit="1" customWidth="1"/>
    <col min="47" max="16384" width="1.140625" style="291"/>
  </cols>
  <sheetData>
    <row r="1" spans="1:40" ht="9.9499999999999993" customHeight="1">
      <c r="A1" s="289"/>
      <c r="B1" s="290"/>
      <c r="AN1" s="289"/>
    </row>
    <row r="2" spans="1:40" ht="15" customHeight="1">
      <c r="A2" s="290"/>
      <c r="B2" s="1058" t="s">
        <v>66</v>
      </c>
      <c r="C2" s="945" t="s">
        <v>310</v>
      </c>
      <c r="D2" s="945"/>
      <c r="E2" s="945"/>
      <c r="F2" s="945"/>
      <c r="G2" s="945"/>
      <c r="H2" s="945"/>
      <c r="I2" s="945"/>
      <c r="J2" s="946"/>
      <c r="K2" s="947" t="s">
        <v>311</v>
      </c>
      <c r="L2" s="948"/>
      <c r="M2" s="948"/>
      <c r="N2" s="948"/>
      <c r="O2" s="948"/>
      <c r="P2" s="948"/>
      <c r="Q2" s="948"/>
      <c r="R2" s="948"/>
      <c r="S2" s="948"/>
      <c r="T2" s="948"/>
      <c r="U2" s="948"/>
      <c r="V2" s="948"/>
      <c r="W2" s="948"/>
      <c r="X2" s="948"/>
      <c r="Y2" s="948"/>
      <c r="Z2" s="948"/>
      <c r="AA2" s="948"/>
      <c r="AB2" s="948"/>
      <c r="AC2" s="948"/>
      <c r="AD2" s="1060" t="s">
        <v>69</v>
      </c>
      <c r="AE2" s="818"/>
      <c r="AF2" s="533"/>
      <c r="AL2" s="290"/>
    </row>
    <row r="3" spans="1:40" ht="15" customHeight="1">
      <c r="B3" s="1058"/>
      <c r="C3" s="945"/>
      <c r="D3" s="945"/>
      <c r="E3" s="945"/>
      <c r="F3" s="945"/>
      <c r="G3" s="945"/>
      <c r="H3" s="945"/>
      <c r="I3" s="945"/>
      <c r="J3" s="946"/>
      <c r="K3" s="950" t="s">
        <v>247</v>
      </c>
      <c r="L3" s="951"/>
      <c r="M3" s="951"/>
      <c r="N3" s="951"/>
      <c r="O3" s="951"/>
      <c r="P3" s="951"/>
      <c r="Q3" s="951"/>
      <c r="R3" s="951"/>
      <c r="S3" s="951"/>
      <c r="T3" s="951"/>
      <c r="U3" s="951"/>
      <c r="V3" s="951"/>
      <c r="W3" s="951"/>
      <c r="X3" s="951"/>
      <c r="Y3" s="951"/>
      <c r="Z3" s="951"/>
      <c r="AA3" s="951"/>
      <c r="AB3" s="951"/>
      <c r="AC3" s="951"/>
      <c r="AD3" s="1060"/>
      <c r="AE3" s="818"/>
      <c r="AF3" s="809">
        <v>2</v>
      </c>
      <c r="AG3" s="810"/>
      <c r="AH3" s="809">
        <v>0</v>
      </c>
      <c r="AI3" s="810"/>
      <c r="AJ3" s="809">
        <v>1</v>
      </c>
      <c r="AK3" s="810"/>
      <c r="AL3" s="809">
        <v>4</v>
      </c>
      <c r="AM3" s="810"/>
    </row>
    <row r="4" spans="1:40" ht="15" customHeight="1" thickBot="1">
      <c r="B4" s="1058"/>
      <c r="C4" s="945"/>
      <c r="D4" s="945"/>
      <c r="E4" s="945"/>
      <c r="F4" s="945"/>
      <c r="G4" s="945"/>
      <c r="H4" s="945"/>
      <c r="I4" s="945"/>
      <c r="J4" s="946"/>
      <c r="K4" s="1062"/>
      <c r="L4" s="1063"/>
      <c r="M4" s="1063"/>
      <c r="N4" s="1063"/>
      <c r="O4" s="1063"/>
      <c r="P4" s="1063"/>
      <c r="Q4" s="1063"/>
      <c r="R4" s="1063"/>
      <c r="S4" s="1063"/>
      <c r="T4" s="1063"/>
      <c r="U4" s="1063"/>
      <c r="V4" s="1063"/>
      <c r="W4" s="1063"/>
      <c r="X4" s="1063"/>
      <c r="Y4" s="1063"/>
      <c r="Z4" s="1063"/>
      <c r="AA4" s="1063"/>
      <c r="AB4" s="1063"/>
      <c r="AC4" s="1063"/>
      <c r="AD4" s="1060"/>
      <c r="AE4" s="818"/>
      <c r="AF4" s="1064"/>
      <c r="AG4" s="1065"/>
      <c r="AH4" s="1064"/>
      <c r="AI4" s="1065"/>
      <c r="AJ4" s="1064"/>
      <c r="AK4" s="1065"/>
      <c r="AL4" s="1064"/>
      <c r="AM4" s="1065"/>
    </row>
    <row r="5" spans="1:40" ht="15" customHeight="1">
      <c r="B5" s="1058"/>
      <c r="C5" s="945"/>
      <c r="D5" s="945"/>
      <c r="E5" s="945"/>
      <c r="F5" s="945"/>
      <c r="G5" s="945"/>
      <c r="H5" s="945"/>
      <c r="I5" s="945"/>
      <c r="J5" s="946"/>
      <c r="K5" s="534" t="s">
        <v>3</v>
      </c>
      <c r="L5" s="342" t="s">
        <v>312</v>
      </c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1060"/>
      <c r="AE5" s="818"/>
      <c r="AF5" s="811"/>
      <c r="AG5" s="812"/>
      <c r="AH5" s="811"/>
      <c r="AI5" s="812"/>
      <c r="AJ5" s="811"/>
      <c r="AK5" s="812"/>
      <c r="AL5" s="811"/>
      <c r="AM5" s="812"/>
    </row>
    <row r="6" spans="1:40" ht="10.5" customHeight="1">
      <c r="B6" s="1058"/>
      <c r="C6" s="934" t="s">
        <v>118</v>
      </c>
      <c r="D6" s="1066"/>
      <c r="E6" s="1066"/>
      <c r="F6" s="1066"/>
      <c r="G6" s="1066"/>
      <c r="H6" s="1066"/>
      <c r="I6" s="1066"/>
      <c r="J6" s="1067"/>
      <c r="K6" s="534" t="s">
        <v>3</v>
      </c>
      <c r="L6" s="346" t="s">
        <v>313</v>
      </c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1060"/>
      <c r="AE6" s="818"/>
    </row>
    <row r="7" spans="1:40" ht="10.5" customHeight="1">
      <c r="B7" s="1058"/>
      <c r="C7" s="934" t="s">
        <v>73</v>
      </c>
      <c r="D7" s="934"/>
      <c r="E7" s="934"/>
      <c r="F7" s="934"/>
      <c r="G7" s="934"/>
      <c r="H7" s="934"/>
      <c r="I7" s="934"/>
      <c r="J7" s="935"/>
      <c r="K7" s="534" t="s">
        <v>3</v>
      </c>
      <c r="L7" s="346" t="s">
        <v>314</v>
      </c>
      <c r="M7" s="343"/>
      <c r="N7" s="343"/>
      <c r="O7" s="343"/>
      <c r="P7" s="343"/>
      <c r="Q7" s="343"/>
      <c r="R7" s="343"/>
      <c r="S7" s="343"/>
      <c r="T7" s="343"/>
      <c r="U7" s="343"/>
      <c r="V7" s="343"/>
      <c r="W7" s="343"/>
      <c r="X7" s="343"/>
      <c r="Y7" s="343"/>
      <c r="Z7" s="343"/>
      <c r="AA7" s="343"/>
      <c r="AB7" s="343"/>
      <c r="AC7" s="343"/>
      <c r="AD7" s="1060"/>
      <c r="AE7" s="818"/>
    </row>
    <row r="8" spans="1:40" ht="10.5" customHeight="1" thickBot="1">
      <c r="B8" s="1059"/>
      <c r="C8" s="455"/>
      <c r="D8" s="455"/>
      <c r="E8" s="455"/>
      <c r="F8" s="455"/>
      <c r="G8" s="455"/>
      <c r="H8" s="455"/>
      <c r="I8" s="455"/>
      <c r="J8" s="535"/>
      <c r="K8" s="534" t="s">
        <v>3</v>
      </c>
      <c r="L8" s="346" t="s">
        <v>315</v>
      </c>
      <c r="M8" s="296"/>
      <c r="N8" s="296"/>
      <c r="O8" s="296"/>
      <c r="P8" s="343"/>
      <c r="Q8" s="343"/>
      <c r="R8" s="343"/>
      <c r="S8" s="343"/>
      <c r="T8" s="343"/>
      <c r="U8" s="343"/>
      <c r="V8" s="343"/>
      <c r="W8" s="343"/>
      <c r="X8" s="343"/>
      <c r="Y8" s="343"/>
      <c r="Z8" s="343"/>
      <c r="AA8" s="343"/>
      <c r="AB8" s="343"/>
      <c r="AC8" s="343"/>
      <c r="AD8" s="1061"/>
      <c r="AE8" s="819"/>
      <c r="AF8" s="343"/>
      <c r="AG8" s="296"/>
      <c r="AH8" s="455"/>
      <c r="AI8" s="455"/>
      <c r="AJ8" s="455"/>
      <c r="AK8" s="455"/>
      <c r="AL8" s="455"/>
      <c r="AM8" s="296"/>
    </row>
    <row r="9" spans="1:40" ht="8.1" customHeight="1">
      <c r="B9" s="456"/>
      <c r="C9" s="318"/>
      <c r="D9" s="318"/>
      <c r="E9" s="318"/>
      <c r="F9" s="318"/>
      <c r="G9" s="318"/>
      <c r="H9" s="318"/>
      <c r="I9" s="318"/>
      <c r="J9" s="318"/>
      <c r="K9" s="318"/>
      <c r="L9" s="318"/>
      <c r="M9" s="318"/>
      <c r="N9" s="318"/>
      <c r="O9" s="318"/>
      <c r="P9" s="318"/>
      <c r="Q9" s="318"/>
      <c r="R9" s="318"/>
      <c r="S9" s="318"/>
      <c r="T9" s="318"/>
      <c r="U9" s="318"/>
      <c r="V9" s="318"/>
      <c r="W9" s="318"/>
      <c r="X9" s="318"/>
      <c r="Y9" s="318"/>
      <c r="Z9" s="318"/>
      <c r="AA9" s="318"/>
      <c r="AB9" s="318"/>
      <c r="AC9" s="318"/>
      <c r="AD9" s="318"/>
      <c r="AE9" s="318"/>
      <c r="AF9" s="318"/>
      <c r="AG9" s="318"/>
      <c r="AH9" s="318"/>
      <c r="AI9" s="318"/>
      <c r="AJ9" s="318"/>
      <c r="AK9" s="318"/>
      <c r="AL9" s="318"/>
      <c r="AM9" s="340"/>
    </row>
    <row r="10" spans="1:40" s="370" customFormat="1" ht="20.100000000000001" customHeight="1">
      <c r="B10" s="458" t="s">
        <v>243</v>
      </c>
      <c r="C10" s="459"/>
      <c r="D10" s="459"/>
      <c r="E10" s="459"/>
      <c r="F10" s="459"/>
      <c r="G10" s="459"/>
      <c r="H10" s="402" t="s">
        <v>83</v>
      </c>
      <c r="I10" s="300"/>
      <c r="J10" s="643">
        <f>'1770S'!K12</f>
        <v>0</v>
      </c>
      <c r="K10" s="643">
        <f>'1770S'!L12</f>
        <v>7</v>
      </c>
      <c r="L10" s="638"/>
      <c r="M10" s="643">
        <f>'1770S'!N12</f>
        <v>4</v>
      </c>
      <c r="N10" s="643">
        <f>'1770S'!O12</f>
        <v>3</v>
      </c>
      <c r="O10" s="643">
        <f>'1770S'!P12</f>
        <v>3</v>
      </c>
      <c r="P10" s="638"/>
      <c r="Q10" s="643">
        <f>'1770S'!R12</f>
        <v>5</v>
      </c>
      <c r="R10" s="643">
        <f>'1770S'!S12</f>
        <v>6</v>
      </c>
      <c r="S10" s="643">
        <f>'1770S'!T12</f>
        <v>2</v>
      </c>
      <c r="T10" s="638"/>
      <c r="U10" s="643">
        <f>'1770S'!V12</f>
        <v>1</v>
      </c>
      <c r="V10" s="638"/>
      <c r="W10" s="643">
        <f>'1770S'!X12</f>
        <v>3</v>
      </c>
      <c r="X10" s="643">
        <f>'1770S'!Y12</f>
        <v>0</v>
      </c>
      <c r="Y10" s="643">
        <f>'1770S'!Z12</f>
        <v>4</v>
      </c>
      <c r="Z10" s="638"/>
      <c r="AA10" s="643">
        <f>'1770S'!AB12</f>
        <v>0</v>
      </c>
      <c r="AB10" s="643">
        <f>'1770S'!AC12</f>
        <v>0</v>
      </c>
      <c r="AC10" s="643">
        <f>'1770S'!AD12</f>
        <v>0</v>
      </c>
      <c r="AD10" s="638"/>
      <c r="AE10" s="638"/>
      <c r="AF10" s="638"/>
      <c r="AG10" s="638"/>
      <c r="AH10" s="638"/>
      <c r="AI10" s="638"/>
      <c r="AJ10" s="638"/>
      <c r="AK10" s="638"/>
      <c r="AL10" s="638"/>
      <c r="AM10" s="350"/>
    </row>
    <row r="11" spans="1:40" ht="3" customHeight="1">
      <c r="B11" s="461"/>
      <c r="C11" s="462"/>
      <c r="D11" s="462"/>
      <c r="E11" s="462"/>
      <c r="F11" s="462"/>
      <c r="G11" s="462"/>
      <c r="H11" s="465"/>
      <c r="I11" s="462"/>
      <c r="J11" s="638"/>
      <c r="K11" s="638"/>
      <c r="L11" s="638"/>
      <c r="M11" s="638"/>
      <c r="N11" s="638"/>
      <c r="O11" s="638"/>
      <c r="P11" s="638"/>
      <c r="Q11" s="638"/>
      <c r="R11" s="638"/>
      <c r="S11" s="638"/>
      <c r="T11" s="638"/>
      <c r="U11" s="638"/>
      <c r="V11" s="638"/>
      <c r="W11" s="638"/>
      <c r="X11" s="638"/>
      <c r="Y11" s="638"/>
      <c r="Z11" s="638"/>
      <c r="AA11" s="638"/>
      <c r="AB11" s="638"/>
      <c r="AC11" s="638"/>
      <c r="AD11" s="638"/>
      <c r="AE11" s="638"/>
      <c r="AF11" s="638"/>
      <c r="AG11" s="638"/>
      <c r="AH11" s="638"/>
      <c r="AI11" s="638"/>
      <c r="AJ11" s="638"/>
      <c r="AK11" s="638"/>
      <c r="AL11" s="638"/>
      <c r="AM11" s="345"/>
    </row>
    <row r="12" spans="1:40" s="370" customFormat="1" ht="20.100000000000001" customHeight="1">
      <c r="B12" s="458" t="s">
        <v>84</v>
      </c>
      <c r="C12" s="459"/>
      <c r="D12" s="459"/>
      <c r="E12" s="459"/>
      <c r="F12" s="459"/>
      <c r="G12" s="459"/>
      <c r="H12" s="402" t="s">
        <v>83</v>
      </c>
      <c r="I12" s="300"/>
      <c r="J12" s="643" t="str">
        <f>'1770S'!K14</f>
        <v>R</v>
      </c>
      <c r="K12" s="643" t="str">
        <f>'1770S'!L14</f>
        <v>U</v>
      </c>
      <c r="L12" s="643" t="str">
        <f>'1770S'!M14</f>
        <v>S</v>
      </c>
      <c r="M12" s="643" t="str">
        <f>'1770S'!N14</f>
        <v>N</v>
      </c>
      <c r="N12" s="643">
        <f>'1770S'!O14</f>
        <v>0</v>
      </c>
      <c r="O12" s="643" t="str">
        <f>'1770S'!P14</f>
        <v xml:space="preserve"> </v>
      </c>
      <c r="P12" s="643" t="str">
        <f>'1770S'!Q14</f>
        <v>B</v>
      </c>
      <c r="Q12" s="643" t="str">
        <f>'1770S'!R14</f>
        <v>U</v>
      </c>
      <c r="R12" s="643" t="str">
        <f>'1770S'!S14</f>
        <v>D</v>
      </c>
      <c r="S12" s="643">
        <f>'1770S'!T14</f>
        <v>0</v>
      </c>
      <c r="T12" s="643" t="str">
        <f>'1770S'!U14</f>
        <v>A</v>
      </c>
      <c r="U12" s="643" t="str">
        <f>'1770S'!V14</f>
        <v>T</v>
      </c>
      <c r="V12" s="643" t="str">
        <f>'1770S'!W14</f>
        <v>I</v>
      </c>
      <c r="W12" s="643" t="str">
        <f>'1770S'!X14</f>
        <v>,</v>
      </c>
      <c r="X12" s="643" t="str">
        <f>'1770S'!Y14</f>
        <v>S</v>
      </c>
      <c r="Y12" s="643" t="str">
        <f>'1770S'!Z14</f>
        <v>I</v>
      </c>
      <c r="Z12" s="643" t="str">
        <f>'1770S'!AA14</f>
        <v>P</v>
      </c>
      <c r="AA12" s="643" t="str">
        <f>'1770S'!AB14</f>
        <v>,</v>
      </c>
      <c r="AB12" s="643" t="str">
        <f>'1770S'!AC14</f>
        <v>M</v>
      </c>
      <c r="AC12" s="643" t="str">
        <f>'1770S'!AD14</f>
        <v>S</v>
      </c>
      <c r="AD12" s="643" t="str">
        <f>'1770S'!AE14</f>
        <v>C</v>
      </c>
      <c r="AE12" s="643" t="str">
        <f>'1770S'!AF14</f>
        <v>,</v>
      </c>
      <c r="AF12" s="643" t="str">
        <f>'1770S'!AG14</f>
        <v>M</v>
      </c>
      <c r="AG12" s="643" t="str">
        <f>'1770S'!AH14</f>
        <v>E</v>
      </c>
      <c r="AH12" s="643" t="str">
        <f>'1770S'!AI14</f>
        <v>N</v>
      </c>
      <c r="AI12" s="643"/>
      <c r="AJ12" s="643"/>
      <c r="AK12" s="643"/>
      <c r="AL12" s="643"/>
      <c r="AM12" s="350"/>
    </row>
    <row r="13" spans="1:40" ht="3" customHeight="1" thickBot="1">
      <c r="B13" s="467"/>
      <c r="C13" s="307"/>
      <c r="D13" s="307"/>
      <c r="E13" s="307"/>
      <c r="F13" s="307"/>
      <c r="G13" s="307"/>
      <c r="H13" s="307"/>
      <c r="I13" s="307"/>
      <c r="J13" s="307"/>
      <c r="K13" s="307"/>
      <c r="L13" s="307"/>
      <c r="M13" s="307"/>
      <c r="N13" s="307"/>
      <c r="O13" s="307"/>
      <c r="P13" s="307"/>
      <c r="Q13" s="307"/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54"/>
    </row>
    <row r="14" spans="1:40" ht="9" customHeight="1">
      <c r="B14" s="318"/>
      <c r="C14" s="318"/>
      <c r="D14" s="318"/>
      <c r="E14" s="318"/>
      <c r="F14" s="318"/>
      <c r="G14" s="318"/>
      <c r="H14" s="318"/>
      <c r="I14" s="318"/>
      <c r="J14" s="318"/>
      <c r="K14" s="318"/>
      <c r="L14" s="318"/>
      <c r="M14" s="318"/>
      <c r="N14" s="318"/>
      <c r="O14" s="318"/>
      <c r="P14" s="318"/>
      <c r="Q14" s="318"/>
      <c r="R14" s="318"/>
      <c r="S14" s="318"/>
      <c r="T14" s="318"/>
      <c r="U14" s="318"/>
      <c r="V14" s="318"/>
      <c r="W14" s="318"/>
      <c r="X14" s="318"/>
      <c r="Y14" s="318"/>
      <c r="Z14" s="318"/>
      <c r="AA14" s="318"/>
      <c r="AB14" s="318"/>
      <c r="AC14" s="318"/>
      <c r="AD14" s="318"/>
      <c r="AE14" s="318"/>
      <c r="AF14" s="318"/>
      <c r="AG14" s="318"/>
      <c r="AH14" s="318"/>
      <c r="AI14" s="318"/>
      <c r="AJ14" s="318"/>
      <c r="AK14" s="318"/>
      <c r="AL14" s="318"/>
      <c r="AM14" s="318"/>
    </row>
    <row r="15" spans="1:40" ht="15" customHeight="1">
      <c r="B15" s="410" t="s">
        <v>251</v>
      </c>
      <c r="C15" s="410"/>
      <c r="D15" s="410"/>
      <c r="E15" s="410" t="s">
        <v>83</v>
      </c>
      <c r="F15" s="410" t="s">
        <v>312</v>
      </c>
      <c r="H15" s="536"/>
      <c r="I15" s="536"/>
      <c r="J15" s="536"/>
      <c r="K15" s="536"/>
      <c r="L15" s="536"/>
      <c r="M15" s="536"/>
      <c r="N15" s="536"/>
      <c r="O15" s="536"/>
      <c r="P15" s="536"/>
      <c r="Q15" s="536"/>
      <c r="R15" s="536"/>
      <c r="S15" s="536"/>
      <c r="T15" s="536"/>
      <c r="U15" s="536"/>
      <c r="V15" s="536"/>
      <c r="W15" s="536"/>
      <c r="X15" s="536"/>
      <c r="Y15" s="536"/>
      <c r="Z15" s="296"/>
      <c r="AA15" s="296"/>
      <c r="AB15" s="296"/>
      <c r="AC15" s="296"/>
      <c r="AD15" s="344"/>
      <c r="AE15" s="344"/>
      <c r="AF15" s="344"/>
      <c r="AG15" s="296"/>
      <c r="AH15" s="296"/>
      <c r="AI15" s="296"/>
      <c r="AJ15" s="296"/>
      <c r="AK15" s="296"/>
      <c r="AL15" s="296"/>
      <c r="AM15" s="296"/>
    </row>
    <row r="16" spans="1:40" ht="15" customHeight="1">
      <c r="B16" s="936" t="s">
        <v>253</v>
      </c>
      <c r="C16" s="936" t="s">
        <v>316</v>
      </c>
      <c r="D16" s="938"/>
      <c r="E16" s="938"/>
      <c r="F16" s="938"/>
      <c r="G16" s="938"/>
      <c r="H16" s="938"/>
      <c r="I16" s="938"/>
      <c r="J16" s="938"/>
      <c r="K16" s="938"/>
      <c r="L16" s="938"/>
      <c r="M16" s="938"/>
      <c r="N16" s="938"/>
      <c r="O16" s="938"/>
      <c r="P16" s="938"/>
      <c r="Q16" s="939"/>
      <c r="R16" s="938" t="s">
        <v>317</v>
      </c>
      <c r="S16" s="938"/>
      <c r="T16" s="938"/>
      <c r="U16" s="938"/>
      <c r="V16" s="938"/>
      <c r="W16" s="938"/>
      <c r="X16" s="938"/>
      <c r="Y16" s="938"/>
      <c r="Z16" s="938"/>
      <c r="AA16" s="938"/>
      <c r="AB16" s="938"/>
      <c r="AC16" s="938"/>
      <c r="AD16" s="936" t="s">
        <v>318</v>
      </c>
      <c r="AE16" s="938"/>
      <c r="AF16" s="938"/>
      <c r="AG16" s="938"/>
      <c r="AH16" s="938"/>
      <c r="AI16" s="938"/>
      <c r="AJ16" s="938"/>
      <c r="AK16" s="938"/>
      <c r="AL16" s="938"/>
      <c r="AM16" s="939"/>
    </row>
    <row r="17" spans="2:39" ht="15" customHeight="1">
      <c r="B17" s="937"/>
      <c r="C17" s="937"/>
      <c r="D17" s="940"/>
      <c r="E17" s="940"/>
      <c r="F17" s="940"/>
      <c r="G17" s="940"/>
      <c r="H17" s="940"/>
      <c r="I17" s="940"/>
      <c r="J17" s="940"/>
      <c r="K17" s="940"/>
      <c r="L17" s="940"/>
      <c r="M17" s="940"/>
      <c r="N17" s="940"/>
      <c r="O17" s="940"/>
      <c r="P17" s="940"/>
      <c r="Q17" s="941"/>
      <c r="R17" s="940" t="s">
        <v>319</v>
      </c>
      <c r="S17" s="940"/>
      <c r="T17" s="940"/>
      <c r="U17" s="940"/>
      <c r="V17" s="940"/>
      <c r="W17" s="940"/>
      <c r="X17" s="940"/>
      <c r="Y17" s="940"/>
      <c r="Z17" s="940"/>
      <c r="AA17" s="940"/>
      <c r="AB17" s="940"/>
      <c r="AC17" s="940"/>
      <c r="AD17" s="937"/>
      <c r="AE17" s="940"/>
      <c r="AF17" s="940"/>
      <c r="AG17" s="940"/>
      <c r="AH17" s="940"/>
      <c r="AI17" s="940"/>
      <c r="AJ17" s="940"/>
      <c r="AK17" s="940"/>
      <c r="AL17" s="940"/>
      <c r="AM17" s="941"/>
    </row>
    <row r="18" spans="2:39" ht="9.9499999999999993" customHeight="1">
      <c r="B18" s="937"/>
      <c r="C18" s="937"/>
      <c r="D18" s="940"/>
      <c r="E18" s="940"/>
      <c r="F18" s="940"/>
      <c r="G18" s="940"/>
      <c r="H18" s="940"/>
      <c r="I18" s="940"/>
      <c r="J18" s="940"/>
      <c r="K18" s="940"/>
      <c r="L18" s="940"/>
      <c r="M18" s="940"/>
      <c r="N18" s="940"/>
      <c r="O18" s="940"/>
      <c r="P18" s="940"/>
      <c r="Q18" s="941"/>
      <c r="R18" s="1068" t="s">
        <v>256</v>
      </c>
      <c r="S18" s="1069"/>
      <c r="T18" s="1069"/>
      <c r="U18" s="1069"/>
      <c r="V18" s="1069"/>
      <c r="W18" s="1069"/>
      <c r="X18" s="1069"/>
      <c r="Y18" s="1069"/>
      <c r="Z18" s="1069"/>
      <c r="AA18" s="1069"/>
      <c r="AB18" s="1069"/>
      <c r="AD18" s="1070" t="s">
        <v>256</v>
      </c>
      <c r="AE18" s="1071"/>
      <c r="AF18" s="1071"/>
      <c r="AG18" s="1071"/>
      <c r="AH18" s="1071"/>
      <c r="AI18" s="1071"/>
      <c r="AJ18" s="1071"/>
      <c r="AK18" s="1071"/>
      <c r="AL18" s="1071"/>
      <c r="AM18" s="1072"/>
    </row>
    <row r="19" spans="2:39" s="362" customFormat="1" ht="15" customHeight="1">
      <c r="B19" s="537" t="s">
        <v>257</v>
      </c>
      <c r="C19" s="1034" t="s">
        <v>258</v>
      </c>
      <c r="D19" s="1035"/>
      <c r="E19" s="1035"/>
      <c r="F19" s="1035"/>
      <c r="G19" s="1035"/>
      <c r="H19" s="1035"/>
      <c r="I19" s="1035"/>
      <c r="J19" s="1035"/>
      <c r="K19" s="1035"/>
      <c r="L19" s="1035"/>
      <c r="M19" s="1035"/>
      <c r="N19" s="1035"/>
      <c r="O19" s="1035"/>
      <c r="P19" s="1035"/>
      <c r="Q19" s="1036"/>
      <c r="R19" s="1035" t="s">
        <v>259</v>
      </c>
      <c r="S19" s="1035"/>
      <c r="T19" s="1035"/>
      <c r="U19" s="1035"/>
      <c r="V19" s="1035"/>
      <c r="W19" s="1035"/>
      <c r="X19" s="1035"/>
      <c r="Y19" s="1035"/>
      <c r="Z19" s="1035"/>
      <c r="AA19" s="1035"/>
      <c r="AB19" s="1035"/>
      <c r="AC19" s="1035"/>
      <c r="AD19" s="1034" t="s">
        <v>293</v>
      </c>
      <c r="AE19" s="1035"/>
      <c r="AF19" s="1035"/>
      <c r="AG19" s="1035"/>
      <c r="AH19" s="1035"/>
      <c r="AI19" s="1035"/>
      <c r="AJ19" s="1035"/>
      <c r="AK19" s="1035"/>
      <c r="AL19" s="1035"/>
      <c r="AM19" s="1036"/>
    </row>
    <row r="20" spans="2:39" ht="3" customHeight="1">
      <c r="B20" s="538"/>
      <c r="C20" s="538"/>
      <c r="D20" s="539"/>
      <c r="E20" s="539"/>
      <c r="F20" s="539"/>
      <c r="G20" s="539"/>
      <c r="H20" s="539"/>
      <c r="I20" s="539"/>
      <c r="J20" s="539"/>
      <c r="K20" s="539"/>
      <c r="L20" s="539"/>
      <c r="M20" s="539"/>
      <c r="N20" s="539"/>
      <c r="O20" s="539"/>
      <c r="P20" s="539"/>
      <c r="Q20" s="540"/>
      <c r="R20" s="539"/>
      <c r="S20" s="539"/>
      <c r="T20" s="539"/>
      <c r="U20" s="539"/>
      <c r="V20" s="539"/>
      <c r="W20" s="539"/>
      <c r="X20" s="539"/>
      <c r="Y20" s="539"/>
      <c r="Z20" s="539"/>
      <c r="AA20" s="539"/>
      <c r="AB20" s="539"/>
      <c r="AC20" s="539"/>
      <c r="AD20" s="538"/>
      <c r="AE20" s="539"/>
      <c r="AF20" s="539"/>
      <c r="AG20" s="539"/>
      <c r="AH20" s="539"/>
      <c r="AI20" s="539"/>
      <c r="AJ20" s="539"/>
      <c r="AK20" s="539"/>
      <c r="AL20" s="539"/>
      <c r="AM20" s="540"/>
    </row>
    <row r="21" spans="2:39" ht="12" customHeight="1">
      <c r="B21" s="1073" t="s">
        <v>5</v>
      </c>
      <c r="C21" s="541" t="s">
        <v>320</v>
      </c>
      <c r="D21" s="542"/>
      <c r="E21" s="542"/>
      <c r="F21" s="542"/>
      <c r="G21" s="542"/>
      <c r="H21" s="542"/>
      <c r="I21" s="542"/>
      <c r="J21" s="542"/>
      <c r="K21" s="542"/>
      <c r="L21" s="542"/>
      <c r="M21" s="542"/>
      <c r="N21" s="542"/>
      <c r="O21" s="542"/>
      <c r="P21" s="542"/>
      <c r="Q21" s="543"/>
      <c r="R21" s="967">
        <v>0</v>
      </c>
      <c r="S21" s="968"/>
      <c r="T21" s="968"/>
      <c r="U21" s="968"/>
      <c r="V21" s="968"/>
      <c r="W21" s="968"/>
      <c r="X21" s="968"/>
      <c r="Y21" s="968"/>
      <c r="Z21" s="968"/>
      <c r="AA21" s="968"/>
      <c r="AB21" s="968"/>
      <c r="AC21" s="969"/>
      <c r="AD21" s="968">
        <v>0</v>
      </c>
      <c r="AE21" s="968"/>
      <c r="AF21" s="968"/>
      <c r="AG21" s="968"/>
      <c r="AH21" s="968"/>
      <c r="AI21" s="968"/>
      <c r="AJ21" s="968"/>
      <c r="AK21" s="968"/>
      <c r="AL21" s="968"/>
      <c r="AM21" s="969"/>
    </row>
    <row r="22" spans="2:39" ht="12" customHeight="1">
      <c r="B22" s="1074"/>
      <c r="C22" s="544" t="s">
        <v>321</v>
      </c>
      <c r="D22" s="545"/>
      <c r="E22" s="545"/>
      <c r="F22" s="545"/>
      <c r="G22" s="545"/>
      <c r="H22" s="545"/>
      <c r="I22" s="545"/>
      <c r="J22" s="545"/>
      <c r="K22" s="545"/>
      <c r="L22" s="545"/>
      <c r="M22" s="545"/>
      <c r="N22" s="545"/>
      <c r="O22" s="545"/>
      <c r="P22" s="545"/>
      <c r="Q22" s="546"/>
      <c r="R22" s="970"/>
      <c r="S22" s="971"/>
      <c r="T22" s="971"/>
      <c r="U22" s="971"/>
      <c r="V22" s="971"/>
      <c r="W22" s="971"/>
      <c r="X22" s="971"/>
      <c r="Y22" s="971"/>
      <c r="Z22" s="971"/>
      <c r="AA22" s="971"/>
      <c r="AB22" s="971"/>
      <c r="AC22" s="972"/>
      <c r="AD22" s="971"/>
      <c r="AE22" s="971"/>
      <c r="AF22" s="971"/>
      <c r="AG22" s="971"/>
      <c r="AH22" s="971"/>
      <c r="AI22" s="971"/>
      <c r="AJ22" s="971"/>
      <c r="AK22" s="971"/>
      <c r="AL22" s="971"/>
      <c r="AM22" s="972"/>
    </row>
    <row r="23" spans="2:39" ht="3" customHeight="1">
      <c r="B23" s="547"/>
      <c r="C23" s="548"/>
      <c r="D23" s="549"/>
      <c r="E23" s="549"/>
      <c r="F23" s="549"/>
      <c r="G23" s="549"/>
      <c r="H23" s="549"/>
      <c r="I23" s="549"/>
      <c r="J23" s="549"/>
      <c r="K23" s="549"/>
      <c r="L23" s="549"/>
      <c r="M23" s="549"/>
      <c r="N23" s="549"/>
      <c r="O23" s="549"/>
      <c r="P23" s="549"/>
      <c r="Q23" s="550"/>
      <c r="R23" s="979">
        <v>0</v>
      </c>
      <c r="S23" s="980"/>
      <c r="T23" s="980"/>
      <c r="U23" s="980"/>
      <c r="V23" s="980"/>
      <c r="W23" s="980"/>
      <c r="X23" s="980"/>
      <c r="Y23" s="980"/>
      <c r="Z23" s="980"/>
      <c r="AA23" s="980"/>
      <c r="AB23" s="980"/>
      <c r="AC23" s="981"/>
      <c r="AD23" s="980">
        <v>0</v>
      </c>
      <c r="AE23" s="980"/>
      <c r="AF23" s="980"/>
      <c r="AG23" s="980"/>
      <c r="AH23" s="980"/>
      <c r="AI23" s="980"/>
      <c r="AJ23" s="980"/>
      <c r="AK23" s="980"/>
      <c r="AL23" s="980"/>
      <c r="AM23" s="981"/>
    </row>
    <row r="24" spans="2:39" ht="12" customHeight="1">
      <c r="B24" s="1075" t="s">
        <v>7</v>
      </c>
      <c r="C24" s="1077" t="s">
        <v>322</v>
      </c>
      <c r="D24" s="1078"/>
      <c r="E24" s="1078"/>
      <c r="F24" s="1078"/>
      <c r="G24" s="1078"/>
      <c r="H24" s="1078"/>
      <c r="I24" s="1078"/>
      <c r="J24" s="1078"/>
      <c r="K24" s="1078"/>
      <c r="L24" s="1078"/>
      <c r="M24" s="552"/>
      <c r="N24" s="552"/>
      <c r="O24" s="552"/>
      <c r="P24" s="552"/>
      <c r="Q24" s="553"/>
      <c r="R24" s="973"/>
      <c r="S24" s="974"/>
      <c r="T24" s="974"/>
      <c r="U24" s="974"/>
      <c r="V24" s="974"/>
      <c r="W24" s="974"/>
      <c r="X24" s="974"/>
      <c r="Y24" s="974"/>
      <c r="Z24" s="974"/>
      <c r="AA24" s="974"/>
      <c r="AB24" s="974"/>
      <c r="AC24" s="975"/>
      <c r="AD24" s="974"/>
      <c r="AE24" s="974"/>
      <c r="AF24" s="974"/>
      <c r="AG24" s="974"/>
      <c r="AH24" s="974"/>
      <c r="AI24" s="974"/>
      <c r="AJ24" s="974"/>
      <c r="AK24" s="974"/>
      <c r="AL24" s="974"/>
      <c r="AM24" s="975"/>
    </row>
    <row r="25" spans="2:39" ht="12" customHeight="1">
      <c r="B25" s="1076"/>
      <c r="C25" s="1079"/>
      <c r="D25" s="1080"/>
      <c r="E25" s="1080"/>
      <c r="F25" s="1080"/>
      <c r="G25" s="1080"/>
      <c r="H25" s="1080"/>
      <c r="I25" s="1080"/>
      <c r="J25" s="1080"/>
      <c r="K25" s="1080"/>
      <c r="L25" s="1080"/>
      <c r="M25" s="545"/>
      <c r="N25" s="545"/>
      <c r="O25" s="545"/>
      <c r="P25" s="545"/>
      <c r="Q25" s="546"/>
      <c r="R25" s="970"/>
      <c r="S25" s="971"/>
      <c r="T25" s="971"/>
      <c r="U25" s="971"/>
      <c r="V25" s="971"/>
      <c r="W25" s="971"/>
      <c r="X25" s="971"/>
      <c r="Y25" s="971"/>
      <c r="Z25" s="971"/>
      <c r="AA25" s="971"/>
      <c r="AB25" s="971"/>
      <c r="AC25" s="972"/>
      <c r="AD25" s="971"/>
      <c r="AE25" s="971"/>
      <c r="AF25" s="971"/>
      <c r="AG25" s="971"/>
      <c r="AH25" s="971"/>
      <c r="AI25" s="971"/>
      <c r="AJ25" s="971"/>
      <c r="AK25" s="971"/>
      <c r="AL25" s="971"/>
      <c r="AM25" s="972"/>
    </row>
    <row r="26" spans="2:39" ht="3" customHeight="1">
      <c r="B26" s="555"/>
      <c r="C26" s="548"/>
      <c r="D26" s="549"/>
      <c r="E26" s="549"/>
      <c r="F26" s="549"/>
      <c r="G26" s="549"/>
      <c r="H26" s="549"/>
      <c r="I26" s="549"/>
      <c r="J26" s="549"/>
      <c r="K26" s="549"/>
      <c r="L26" s="549"/>
      <c r="M26" s="549"/>
      <c r="N26" s="549"/>
      <c r="O26" s="549"/>
      <c r="P26" s="549"/>
      <c r="Q26" s="550"/>
      <c r="R26" s="979">
        <v>0</v>
      </c>
      <c r="S26" s="980"/>
      <c r="T26" s="980"/>
      <c r="U26" s="980"/>
      <c r="V26" s="980"/>
      <c r="W26" s="980"/>
      <c r="X26" s="980"/>
      <c r="Y26" s="980"/>
      <c r="Z26" s="980"/>
      <c r="AA26" s="980"/>
      <c r="AB26" s="980"/>
      <c r="AC26" s="981"/>
      <c r="AD26" s="980">
        <v>0</v>
      </c>
      <c r="AE26" s="980"/>
      <c r="AF26" s="980"/>
      <c r="AG26" s="980"/>
      <c r="AH26" s="980"/>
      <c r="AI26" s="980"/>
      <c r="AJ26" s="980"/>
      <c r="AK26" s="980"/>
      <c r="AL26" s="980"/>
      <c r="AM26" s="981"/>
    </row>
    <row r="27" spans="2:39" ht="12" customHeight="1">
      <c r="B27" s="1075" t="s">
        <v>9</v>
      </c>
      <c r="C27" s="1077" t="s">
        <v>323</v>
      </c>
      <c r="D27" s="1078"/>
      <c r="E27" s="1078"/>
      <c r="F27" s="1078"/>
      <c r="G27" s="1078"/>
      <c r="H27" s="1078"/>
      <c r="I27" s="1078"/>
      <c r="J27" s="1078"/>
      <c r="K27" s="1078"/>
      <c r="L27" s="1081"/>
      <c r="M27" s="1081"/>
      <c r="N27" s="1081"/>
      <c r="O27" s="1081"/>
      <c r="P27" s="1081"/>
      <c r="Q27" s="1082"/>
      <c r="R27" s="973"/>
      <c r="S27" s="974"/>
      <c r="T27" s="974"/>
      <c r="U27" s="974"/>
      <c r="V27" s="974"/>
      <c r="W27" s="974"/>
      <c r="X27" s="974"/>
      <c r="Y27" s="974"/>
      <c r="Z27" s="974"/>
      <c r="AA27" s="974"/>
      <c r="AB27" s="974"/>
      <c r="AC27" s="975"/>
      <c r="AD27" s="974"/>
      <c r="AE27" s="974"/>
      <c r="AF27" s="974"/>
      <c r="AG27" s="974"/>
      <c r="AH27" s="974"/>
      <c r="AI27" s="974"/>
      <c r="AJ27" s="974"/>
      <c r="AK27" s="974"/>
      <c r="AL27" s="974"/>
      <c r="AM27" s="975"/>
    </row>
    <row r="28" spans="2:39" ht="12" customHeight="1">
      <c r="B28" s="1076"/>
      <c r="C28" s="1079"/>
      <c r="D28" s="1080"/>
      <c r="E28" s="1080"/>
      <c r="F28" s="1080"/>
      <c r="G28" s="1080"/>
      <c r="H28" s="1080"/>
      <c r="I28" s="1080"/>
      <c r="J28" s="1080"/>
      <c r="K28" s="1080"/>
      <c r="L28" s="1083"/>
      <c r="M28" s="1083"/>
      <c r="N28" s="1083"/>
      <c r="O28" s="1083"/>
      <c r="P28" s="1083"/>
      <c r="Q28" s="1084"/>
      <c r="R28" s="970"/>
      <c r="S28" s="971"/>
      <c r="T28" s="971"/>
      <c r="U28" s="971"/>
      <c r="V28" s="971"/>
      <c r="W28" s="971"/>
      <c r="X28" s="971"/>
      <c r="Y28" s="971"/>
      <c r="Z28" s="971"/>
      <c r="AA28" s="971"/>
      <c r="AB28" s="971"/>
      <c r="AC28" s="972"/>
      <c r="AD28" s="971"/>
      <c r="AE28" s="971"/>
      <c r="AF28" s="971"/>
      <c r="AG28" s="971"/>
      <c r="AH28" s="971"/>
      <c r="AI28" s="971"/>
      <c r="AJ28" s="971"/>
      <c r="AK28" s="971"/>
      <c r="AL28" s="971"/>
      <c r="AM28" s="972"/>
    </row>
    <row r="29" spans="2:39" ht="3" customHeight="1">
      <c r="B29" s="555"/>
      <c r="C29" s="556"/>
      <c r="D29" s="557"/>
      <c r="E29" s="557"/>
      <c r="F29" s="557"/>
      <c r="G29" s="557"/>
      <c r="H29" s="557"/>
      <c r="I29" s="557"/>
      <c r="J29" s="557"/>
      <c r="K29" s="557"/>
      <c r="L29" s="557"/>
      <c r="M29" s="557"/>
      <c r="N29" s="557"/>
      <c r="O29" s="557"/>
      <c r="P29" s="557"/>
      <c r="Q29" s="558"/>
      <c r="R29" s="979">
        <v>0</v>
      </c>
      <c r="S29" s="980"/>
      <c r="T29" s="980"/>
      <c r="U29" s="980"/>
      <c r="V29" s="980"/>
      <c r="W29" s="980"/>
      <c r="X29" s="980"/>
      <c r="Y29" s="980"/>
      <c r="Z29" s="980"/>
      <c r="AA29" s="980"/>
      <c r="AB29" s="980"/>
      <c r="AC29" s="981"/>
      <c r="AD29" s="980">
        <v>0</v>
      </c>
      <c r="AE29" s="980"/>
      <c r="AF29" s="980"/>
      <c r="AG29" s="980"/>
      <c r="AH29" s="980"/>
      <c r="AI29" s="980"/>
      <c r="AJ29" s="980"/>
      <c r="AK29" s="980"/>
      <c r="AL29" s="980"/>
      <c r="AM29" s="981"/>
    </row>
    <row r="30" spans="2:39" ht="12" customHeight="1">
      <c r="B30" s="1075" t="s">
        <v>11</v>
      </c>
      <c r="C30" s="1077" t="s">
        <v>324</v>
      </c>
      <c r="D30" s="1078"/>
      <c r="E30" s="1078"/>
      <c r="F30" s="1078"/>
      <c r="G30" s="1078"/>
      <c r="H30" s="1078"/>
      <c r="I30" s="1078"/>
      <c r="J30" s="1078"/>
      <c r="K30" s="1078"/>
      <c r="L30" s="1078"/>
      <c r="M30" s="1078"/>
      <c r="N30" s="1078"/>
      <c r="O30" s="1078"/>
      <c r="P30" s="1078"/>
      <c r="Q30" s="1085"/>
      <c r="R30" s="973"/>
      <c r="S30" s="974"/>
      <c r="T30" s="974"/>
      <c r="U30" s="974"/>
      <c r="V30" s="974"/>
      <c r="W30" s="974"/>
      <c r="X30" s="974"/>
      <c r="Y30" s="974"/>
      <c r="Z30" s="974"/>
      <c r="AA30" s="974"/>
      <c r="AB30" s="974"/>
      <c r="AC30" s="975"/>
      <c r="AD30" s="974"/>
      <c r="AE30" s="974"/>
      <c r="AF30" s="974"/>
      <c r="AG30" s="974"/>
      <c r="AH30" s="974"/>
      <c r="AI30" s="974"/>
      <c r="AJ30" s="974"/>
      <c r="AK30" s="974"/>
      <c r="AL30" s="974"/>
      <c r="AM30" s="975"/>
    </row>
    <row r="31" spans="2:39" ht="12" customHeight="1">
      <c r="B31" s="1076"/>
      <c r="C31" s="1079"/>
      <c r="D31" s="1080"/>
      <c r="E31" s="1080"/>
      <c r="F31" s="1080"/>
      <c r="G31" s="1080"/>
      <c r="H31" s="1080"/>
      <c r="I31" s="1080"/>
      <c r="J31" s="1080"/>
      <c r="K31" s="1080"/>
      <c r="L31" s="1080"/>
      <c r="M31" s="1080"/>
      <c r="N31" s="1080"/>
      <c r="O31" s="1080"/>
      <c r="P31" s="1080"/>
      <c r="Q31" s="1086"/>
      <c r="R31" s="970"/>
      <c r="S31" s="971"/>
      <c r="T31" s="971"/>
      <c r="U31" s="971"/>
      <c r="V31" s="971"/>
      <c r="W31" s="971"/>
      <c r="X31" s="971"/>
      <c r="Y31" s="971"/>
      <c r="Z31" s="971"/>
      <c r="AA31" s="971"/>
      <c r="AB31" s="971"/>
      <c r="AC31" s="972"/>
      <c r="AD31" s="971"/>
      <c r="AE31" s="971"/>
      <c r="AF31" s="971"/>
      <c r="AG31" s="971"/>
      <c r="AH31" s="971"/>
      <c r="AI31" s="971"/>
      <c r="AJ31" s="971"/>
      <c r="AK31" s="971"/>
      <c r="AL31" s="971"/>
      <c r="AM31" s="972"/>
    </row>
    <row r="32" spans="2:39" ht="3" customHeight="1">
      <c r="B32" s="555"/>
      <c r="C32" s="548"/>
      <c r="D32" s="549"/>
      <c r="E32" s="549"/>
      <c r="F32" s="549"/>
      <c r="G32" s="549"/>
      <c r="H32" s="549"/>
      <c r="I32" s="549"/>
      <c r="J32" s="549"/>
      <c r="K32" s="549"/>
      <c r="L32" s="549"/>
      <c r="M32" s="549"/>
      <c r="N32" s="549"/>
      <c r="O32" s="549"/>
      <c r="P32" s="549"/>
      <c r="Q32" s="550"/>
      <c r="R32" s="979">
        <v>0</v>
      </c>
      <c r="S32" s="980"/>
      <c r="T32" s="980"/>
      <c r="U32" s="980"/>
      <c r="V32" s="980"/>
      <c r="W32" s="980"/>
      <c r="X32" s="980"/>
      <c r="Y32" s="980"/>
      <c r="Z32" s="980"/>
      <c r="AA32" s="980"/>
      <c r="AB32" s="980"/>
      <c r="AC32" s="981"/>
      <c r="AD32" s="980">
        <v>0</v>
      </c>
      <c r="AE32" s="980"/>
      <c r="AF32" s="980"/>
      <c r="AG32" s="980"/>
      <c r="AH32" s="980"/>
      <c r="AI32" s="980"/>
      <c r="AJ32" s="980"/>
      <c r="AK32" s="980"/>
      <c r="AL32" s="980"/>
      <c r="AM32" s="981"/>
    </row>
    <row r="33" spans="2:39" ht="12" customHeight="1">
      <c r="B33" s="1075" t="s">
        <v>13</v>
      </c>
      <c r="C33" s="559" t="s">
        <v>325</v>
      </c>
      <c r="D33" s="552"/>
      <c r="E33" s="552"/>
      <c r="F33" s="552"/>
      <c r="G33" s="552"/>
      <c r="H33" s="552"/>
      <c r="I33" s="552"/>
      <c r="J33" s="552"/>
      <c r="K33" s="552"/>
      <c r="L33" s="552"/>
      <c r="M33" s="552"/>
      <c r="N33" s="552"/>
      <c r="O33" s="552"/>
      <c r="P33" s="552"/>
      <c r="Q33" s="553"/>
      <c r="R33" s="973"/>
      <c r="S33" s="974"/>
      <c r="T33" s="974"/>
      <c r="U33" s="974"/>
      <c r="V33" s="974"/>
      <c r="W33" s="974"/>
      <c r="X33" s="974"/>
      <c r="Y33" s="974"/>
      <c r="Z33" s="974"/>
      <c r="AA33" s="974"/>
      <c r="AB33" s="974"/>
      <c r="AC33" s="975"/>
      <c r="AD33" s="974"/>
      <c r="AE33" s="974"/>
      <c r="AF33" s="974"/>
      <c r="AG33" s="974"/>
      <c r="AH33" s="974"/>
      <c r="AI33" s="974"/>
      <c r="AJ33" s="974"/>
      <c r="AK33" s="974"/>
      <c r="AL33" s="974"/>
      <c r="AM33" s="975"/>
    </row>
    <row r="34" spans="2:39" ht="12" customHeight="1">
      <c r="B34" s="1076"/>
      <c r="C34" s="544" t="s">
        <v>326</v>
      </c>
      <c r="D34" s="545"/>
      <c r="E34" s="545"/>
      <c r="F34" s="545"/>
      <c r="G34" s="545"/>
      <c r="H34" s="545"/>
      <c r="I34" s="545"/>
      <c r="J34" s="545"/>
      <c r="K34" s="545"/>
      <c r="L34" s="545"/>
      <c r="M34" s="545"/>
      <c r="N34" s="545"/>
      <c r="O34" s="545"/>
      <c r="P34" s="545"/>
      <c r="Q34" s="546"/>
      <c r="R34" s="970"/>
      <c r="S34" s="971"/>
      <c r="T34" s="971"/>
      <c r="U34" s="971"/>
      <c r="V34" s="971"/>
      <c r="W34" s="971"/>
      <c r="X34" s="971"/>
      <c r="Y34" s="971"/>
      <c r="Z34" s="971"/>
      <c r="AA34" s="971"/>
      <c r="AB34" s="971"/>
      <c r="AC34" s="972"/>
      <c r="AD34" s="971"/>
      <c r="AE34" s="971"/>
      <c r="AF34" s="971"/>
      <c r="AG34" s="971"/>
      <c r="AH34" s="971"/>
      <c r="AI34" s="971"/>
      <c r="AJ34" s="971"/>
      <c r="AK34" s="971"/>
      <c r="AL34" s="971"/>
      <c r="AM34" s="972"/>
    </row>
    <row r="35" spans="2:39" ht="3" customHeight="1">
      <c r="B35" s="551"/>
      <c r="C35" s="559"/>
      <c r="D35" s="552"/>
      <c r="E35" s="552"/>
      <c r="F35" s="552"/>
      <c r="G35" s="552"/>
      <c r="H35" s="552"/>
      <c r="I35" s="552"/>
      <c r="J35" s="552"/>
      <c r="K35" s="552"/>
      <c r="L35" s="552"/>
      <c r="M35" s="552"/>
      <c r="N35" s="552"/>
      <c r="O35" s="552"/>
      <c r="P35" s="552"/>
      <c r="Q35" s="553"/>
      <c r="R35" s="973">
        <v>0</v>
      </c>
      <c r="S35" s="974"/>
      <c r="T35" s="974"/>
      <c r="U35" s="974"/>
      <c r="V35" s="974"/>
      <c r="W35" s="974"/>
      <c r="X35" s="974"/>
      <c r="Y35" s="974"/>
      <c r="Z35" s="974"/>
      <c r="AA35" s="974"/>
      <c r="AB35" s="974"/>
      <c r="AC35" s="975"/>
      <c r="AD35" s="974">
        <v>0</v>
      </c>
      <c r="AE35" s="974"/>
      <c r="AF35" s="974"/>
      <c r="AG35" s="974"/>
      <c r="AH35" s="974"/>
      <c r="AI35" s="974"/>
      <c r="AJ35" s="974"/>
      <c r="AK35" s="974"/>
      <c r="AL35" s="974"/>
      <c r="AM35" s="975"/>
    </row>
    <row r="36" spans="2:39" ht="12" customHeight="1">
      <c r="B36" s="1075" t="s">
        <v>15</v>
      </c>
      <c r="C36" s="1077" t="s">
        <v>327</v>
      </c>
      <c r="D36" s="1078"/>
      <c r="E36" s="1078"/>
      <c r="F36" s="1078"/>
      <c r="G36" s="1078"/>
      <c r="H36" s="1078"/>
      <c r="I36" s="1078"/>
      <c r="J36" s="1078"/>
      <c r="K36" s="1078"/>
      <c r="L36" s="1078"/>
      <c r="M36" s="1078"/>
      <c r="N36" s="1078"/>
      <c r="O36" s="1078"/>
      <c r="P36" s="1078"/>
      <c r="Q36" s="1085"/>
      <c r="R36" s="973"/>
      <c r="S36" s="974"/>
      <c r="T36" s="974"/>
      <c r="U36" s="974"/>
      <c r="V36" s="974"/>
      <c r="W36" s="974"/>
      <c r="X36" s="974"/>
      <c r="Y36" s="974"/>
      <c r="Z36" s="974"/>
      <c r="AA36" s="974"/>
      <c r="AB36" s="974"/>
      <c r="AC36" s="975"/>
      <c r="AD36" s="974"/>
      <c r="AE36" s="974"/>
      <c r="AF36" s="974"/>
      <c r="AG36" s="974"/>
      <c r="AH36" s="974"/>
      <c r="AI36" s="974"/>
      <c r="AJ36" s="974"/>
      <c r="AK36" s="974"/>
      <c r="AL36" s="974"/>
      <c r="AM36" s="975"/>
    </row>
    <row r="37" spans="2:39" ht="12" customHeight="1">
      <c r="B37" s="1076"/>
      <c r="C37" s="1079"/>
      <c r="D37" s="1080"/>
      <c r="E37" s="1080"/>
      <c r="F37" s="1080"/>
      <c r="G37" s="1080"/>
      <c r="H37" s="1080"/>
      <c r="I37" s="1080"/>
      <c r="J37" s="1080"/>
      <c r="K37" s="1080"/>
      <c r="L37" s="1080"/>
      <c r="M37" s="1080"/>
      <c r="N37" s="1080"/>
      <c r="O37" s="1080"/>
      <c r="P37" s="1080"/>
      <c r="Q37" s="1086"/>
      <c r="R37" s="970"/>
      <c r="S37" s="971"/>
      <c r="T37" s="971"/>
      <c r="U37" s="971"/>
      <c r="V37" s="971"/>
      <c r="W37" s="971"/>
      <c r="X37" s="971"/>
      <c r="Y37" s="971"/>
      <c r="Z37" s="971"/>
      <c r="AA37" s="971"/>
      <c r="AB37" s="971"/>
      <c r="AC37" s="972"/>
      <c r="AD37" s="971"/>
      <c r="AE37" s="971"/>
      <c r="AF37" s="971"/>
      <c r="AG37" s="971"/>
      <c r="AH37" s="971"/>
      <c r="AI37" s="971"/>
      <c r="AJ37" s="971"/>
      <c r="AK37" s="971"/>
      <c r="AL37" s="971"/>
      <c r="AM37" s="972"/>
    </row>
    <row r="38" spans="2:39" ht="3" customHeight="1">
      <c r="B38" s="555"/>
      <c r="C38" s="556"/>
      <c r="D38" s="557"/>
      <c r="E38" s="557"/>
      <c r="F38" s="557"/>
      <c r="G38" s="557"/>
      <c r="H38" s="557"/>
      <c r="I38" s="557"/>
      <c r="J38" s="557"/>
      <c r="K38" s="557"/>
      <c r="L38" s="557"/>
      <c r="M38" s="557"/>
      <c r="N38" s="557"/>
      <c r="O38" s="557"/>
      <c r="P38" s="557"/>
      <c r="Q38" s="558"/>
      <c r="R38" s="979">
        <v>0</v>
      </c>
      <c r="S38" s="980"/>
      <c r="T38" s="980"/>
      <c r="U38" s="980"/>
      <c r="V38" s="980"/>
      <c r="W38" s="980"/>
      <c r="X38" s="980"/>
      <c r="Y38" s="980"/>
      <c r="Z38" s="980"/>
      <c r="AA38" s="980"/>
      <c r="AB38" s="980"/>
      <c r="AC38" s="981"/>
      <c r="AD38" s="980">
        <v>0</v>
      </c>
      <c r="AE38" s="980"/>
      <c r="AF38" s="980"/>
      <c r="AG38" s="980"/>
      <c r="AH38" s="980"/>
      <c r="AI38" s="980"/>
      <c r="AJ38" s="980"/>
      <c r="AK38" s="980"/>
      <c r="AL38" s="980"/>
      <c r="AM38" s="981"/>
    </row>
    <row r="39" spans="2:39" ht="12" customHeight="1">
      <c r="B39" s="1075" t="s">
        <v>17</v>
      </c>
      <c r="C39" s="1077" t="s">
        <v>328</v>
      </c>
      <c r="D39" s="1078"/>
      <c r="E39" s="1078"/>
      <c r="F39" s="1078"/>
      <c r="G39" s="1078"/>
      <c r="H39" s="1078"/>
      <c r="I39" s="1078"/>
      <c r="J39" s="1078"/>
      <c r="K39" s="1078"/>
      <c r="L39" s="1078"/>
      <c r="M39" s="1078"/>
      <c r="N39" s="1078"/>
      <c r="O39" s="1078"/>
      <c r="P39" s="1078"/>
      <c r="Q39" s="1085"/>
      <c r="R39" s="973"/>
      <c r="S39" s="974"/>
      <c r="T39" s="974"/>
      <c r="U39" s="974"/>
      <c r="V39" s="974"/>
      <c r="W39" s="974"/>
      <c r="X39" s="974"/>
      <c r="Y39" s="974"/>
      <c r="Z39" s="974"/>
      <c r="AA39" s="974"/>
      <c r="AB39" s="974"/>
      <c r="AC39" s="975"/>
      <c r="AD39" s="974"/>
      <c r="AE39" s="974"/>
      <c r="AF39" s="974"/>
      <c r="AG39" s="974"/>
      <c r="AH39" s="974"/>
      <c r="AI39" s="974"/>
      <c r="AJ39" s="974"/>
      <c r="AK39" s="974"/>
      <c r="AL39" s="974"/>
      <c r="AM39" s="975"/>
    </row>
    <row r="40" spans="2:39" ht="12" customHeight="1">
      <c r="B40" s="1075"/>
      <c r="C40" s="1077"/>
      <c r="D40" s="1078"/>
      <c r="E40" s="1078"/>
      <c r="F40" s="1078"/>
      <c r="G40" s="1078"/>
      <c r="H40" s="1078"/>
      <c r="I40" s="1078"/>
      <c r="J40" s="1078"/>
      <c r="K40" s="1078"/>
      <c r="L40" s="1078"/>
      <c r="M40" s="1078"/>
      <c r="N40" s="1078"/>
      <c r="O40" s="1078"/>
      <c r="P40" s="1078"/>
      <c r="Q40" s="1085"/>
      <c r="R40" s="973"/>
      <c r="S40" s="974"/>
      <c r="T40" s="974"/>
      <c r="U40" s="974"/>
      <c r="V40" s="974"/>
      <c r="W40" s="974"/>
      <c r="X40" s="974"/>
      <c r="Y40" s="974"/>
      <c r="Z40" s="974"/>
      <c r="AA40" s="974"/>
      <c r="AB40" s="974"/>
      <c r="AC40" s="975"/>
      <c r="AD40" s="974"/>
      <c r="AE40" s="974"/>
      <c r="AF40" s="974"/>
      <c r="AG40" s="974"/>
      <c r="AH40" s="974"/>
      <c r="AI40" s="974"/>
      <c r="AJ40" s="974"/>
      <c r="AK40" s="974"/>
      <c r="AL40" s="974"/>
      <c r="AM40" s="975"/>
    </row>
    <row r="41" spans="2:39" ht="3" customHeight="1">
      <c r="B41" s="554"/>
      <c r="C41" s="560"/>
      <c r="D41" s="561"/>
      <c r="E41" s="561"/>
      <c r="F41" s="561"/>
      <c r="G41" s="561"/>
      <c r="H41" s="561"/>
      <c r="I41" s="561"/>
      <c r="J41" s="561"/>
      <c r="K41" s="561"/>
      <c r="L41" s="561"/>
      <c r="M41" s="561"/>
      <c r="N41" s="561"/>
      <c r="O41" s="561"/>
      <c r="P41" s="561"/>
      <c r="Q41" s="562"/>
      <c r="R41" s="970"/>
      <c r="S41" s="971"/>
      <c r="T41" s="971"/>
      <c r="U41" s="971"/>
      <c r="V41" s="971"/>
      <c r="W41" s="971"/>
      <c r="X41" s="971"/>
      <c r="Y41" s="971"/>
      <c r="Z41" s="971"/>
      <c r="AA41" s="971"/>
      <c r="AB41" s="971"/>
      <c r="AC41" s="972"/>
      <c r="AD41" s="971"/>
      <c r="AE41" s="971"/>
      <c r="AF41" s="971"/>
      <c r="AG41" s="971"/>
      <c r="AH41" s="971"/>
      <c r="AI41" s="971"/>
      <c r="AJ41" s="971"/>
      <c r="AK41" s="971"/>
      <c r="AL41" s="971"/>
      <c r="AM41" s="972"/>
    </row>
    <row r="42" spans="2:39" ht="12" customHeight="1">
      <c r="B42" s="1087" t="s">
        <v>19</v>
      </c>
      <c r="C42" s="1088" t="s">
        <v>329</v>
      </c>
      <c r="D42" s="1089"/>
      <c r="E42" s="1089"/>
      <c r="F42" s="1089"/>
      <c r="G42" s="1089"/>
      <c r="H42" s="1089"/>
      <c r="I42" s="1089"/>
      <c r="J42" s="1089"/>
      <c r="K42" s="1089"/>
      <c r="L42" s="1089"/>
      <c r="M42" s="1089"/>
      <c r="N42" s="1090"/>
      <c r="O42" s="1090"/>
      <c r="P42" s="1090"/>
      <c r="Q42" s="1091"/>
      <c r="R42" s="979">
        <v>0</v>
      </c>
      <c r="S42" s="980"/>
      <c r="T42" s="980"/>
      <c r="U42" s="980"/>
      <c r="V42" s="980"/>
      <c r="W42" s="980"/>
      <c r="X42" s="980"/>
      <c r="Y42" s="980"/>
      <c r="Z42" s="980"/>
      <c r="AA42" s="980"/>
      <c r="AB42" s="980"/>
      <c r="AC42" s="981"/>
      <c r="AD42" s="980">
        <v>0</v>
      </c>
      <c r="AE42" s="980"/>
      <c r="AF42" s="980"/>
      <c r="AG42" s="980"/>
      <c r="AH42" s="980"/>
      <c r="AI42" s="980"/>
      <c r="AJ42" s="980"/>
      <c r="AK42" s="980"/>
      <c r="AL42" s="980"/>
      <c r="AM42" s="981"/>
    </row>
    <row r="43" spans="2:39" ht="12" customHeight="1">
      <c r="B43" s="1076"/>
      <c r="C43" s="1079"/>
      <c r="D43" s="1080"/>
      <c r="E43" s="1080"/>
      <c r="F43" s="1080"/>
      <c r="G43" s="1080"/>
      <c r="H43" s="1080"/>
      <c r="I43" s="1080"/>
      <c r="J43" s="1080"/>
      <c r="K43" s="1080"/>
      <c r="L43" s="1080"/>
      <c r="M43" s="1080"/>
      <c r="N43" s="1083"/>
      <c r="O43" s="1083"/>
      <c r="P43" s="1083"/>
      <c r="Q43" s="1084"/>
      <c r="R43" s="970"/>
      <c r="S43" s="971"/>
      <c r="T43" s="971"/>
      <c r="U43" s="971"/>
      <c r="V43" s="971"/>
      <c r="W43" s="971"/>
      <c r="X43" s="971"/>
      <c r="Y43" s="971"/>
      <c r="Z43" s="971"/>
      <c r="AA43" s="971"/>
      <c r="AB43" s="971"/>
      <c r="AC43" s="972"/>
      <c r="AD43" s="971"/>
      <c r="AE43" s="971"/>
      <c r="AF43" s="971"/>
      <c r="AG43" s="971"/>
      <c r="AH43" s="971"/>
      <c r="AI43" s="971"/>
      <c r="AJ43" s="971"/>
      <c r="AK43" s="971"/>
      <c r="AL43" s="971"/>
      <c r="AM43" s="972"/>
    </row>
    <row r="44" spans="2:39" ht="3" customHeight="1">
      <c r="B44" s="555"/>
      <c r="C44" s="548"/>
      <c r="D44" s="549"/>
      <c r="E44" s="549"/>
      <c r="F44" s="549"/>
      <c r="G44" s="549"/>
      <c r="H44" s="549"/>
      <c r="I44" s="549"/>
      <c r="J44" s="549"/>
      <c r="K44" s="549"/>
      <c r="L44" s="549"/>
      <c r="M44" s="549"/>
      <c r="N44" s="549"/>
      <c r="O44" s="563"/>
      <c r="P44" s="563"/>
      <c r="Q44" s="550"/>
      <c r="R44" s="979">
        <v>0</v>
      </c>
      <c r="S44" s="980"/>
      <c r="T44" s="980"/>
      <c r="U44" s="980"/>
      <c r="V44" s="980"/>
      <c r="W44" s="980"/>
      <c r="X44" s="980"/>
      <c r="Y44" s="980"/>
      <c r="Z44" s="980"/>
      <c r="AA44" s="980"/>
      <c r="AB44" s="980"/>
      <c r="AC44" s="981"/>
      <c r="AD44" s="980">
        <v>0</v>
      </c>
      <c r="AE44" s="980"/>
      <c r="AF44" s="980"/>
      <c r="AG44" s="980"/>
      <c r="AH44" s="980"/>
      <c r="AI44" s="980"/>
      <c r="AJ44" s="980"/>
      <c r="AK44" s="980"/>
      <c r="AL44" s="980"/>
      <c r="AM44" s="981"/>
    </row>
    <row r="45" spans="2:39" ht="12" customHeight="1">
      <c r="B45" s="1075" t="s">
        <v>21</v>
      </c>
      <c r="C45" s="559" t="s">
        <v>330</v>
      </c>
      <c r="D45" s="552"/>
      <c r="E45" s="552"/>
      <c r="F45" s="552"/>
      <c r="G45" s="552"/>
      <c r="H45" s="552"/>
      <c r="I45" s="552"/>
      <c r="J45" s="552"/>
      <c r="K45" s="552"/>
      <c r="L45" s="552"/>
      <c r="M45" s="552"/>
      <c r="N45" s="552"/>
      <c r="O45" s="564"/>
      <c r="P45" s="564"/>
      <c r="Q45" s="553"/>
      <c r="R45" s="973"/>
      <c r="S45" s="974"/>
      <c r="T45" s="974"/>
      <c r="U45" s="974"/>
      <c r="V45" s="974"/>
      <c r="W45" s="974"/>
      <c r="X45" s="974"/>
      <c r="Y45" s="974"/>
      <c r="Z45" s="974"/>
      <c r="AA45" s="974"/>
      <c r="AB45" s="974"/>
      <c r="AC45" s="975"/>
      <c r="AD45" s="974"/>
      <c r="AE45" s="974"/>
      <c r="AF45" s="974"/>
      <c r="AG45" s="974"/>
      <c r="AH45" s="974"/>
      <c r="AI45" s="974"/>
      <c r="AJ45" s="974"/>
      <c r="AK45" s="974"/>
      <c r="AL45" s="974"/>
      <c r="AM45" s="975"/>
    </row>
    <row r="46" spans="2:39" ht="12" customHeight="1">
      <c r="B46" s="1076"/>
      <c r="C46" s="544" t="s">
        <v>331</v>
      </c>
      <c r="D46" s="545"/>
      <c r="E46" s="545"/>
      <c r="F46" s="545"/>
      <c r="G46" s="1092"/>
      <c r="H46" s="1092"/>
      <c r="I46" s="1092"/>
      <c r="J46" s="1092"/>
      <c r="K46" s="1092"/>
      <c r="L46" s="1092"/>
      <c r="M46" s="1092"/>
      <c r="N46" s="1092"/>
      <c r="O46" s="1092"/>
      <c r="P46" s="1092"/>
      <c r="Q46" s="1093"/>
      <c r="R46" s="970"/>
      <c r="S46" s="971"/>
      <c r="T46" s="971"/>
      <c r="U46" s="971"/>
      <c r="V46" s="971"/>
      <c r="W46" s="971"/>
      <c r="X46" s="971"/>
      <c r="Y46" s="971"/>
      <c r="Z46" s="971"/>
      <c r="AA46" s="971"/>
      <c r="AB46" s="971"/>
      <c r="AC46" s="972"/>
      <c r="AD46" s="971"/>
      <c r="AE46" s="971"/>
      <c r="AF46" s="971"/>
      <c r="AG46" s="971"/>
      <c r="AH46" s="971"/>
      <c r="AI46" s="971"/>
      <c r="AJ46" s="971"/>
      <c r="AK46" s="971"/>
      <c r="AL46" s="971"/>
      <c r="AM46" s="972"/>
    </row>
    <row r="47" spans="2:39" ht="3" customHeight="1">
      <c r="B47" s="551"/>
      <c r="C47" s="559"/>
      <c r="D47" s="552"/>
      <c r="E47" s="552"/>
      <c r="F47" s="552"/>
      <c r="G47" s="552"/>
      <c r="H47" s="552"/>
      <c r="I47" s="552"/>
      <c r="J47" s="552"/>
      <c r="K47" s="552"/>
      <c r="L47" s="552"/>
      <c r="M47" s="552"/>
      <c r="N47" s="552"/>
      <c r="O47" s="552"/>
      <c r="P47" s="552"/>
      <c r="Q47" s="553"/>
      <c r="R47" s="1105">
        <v>0</v>
      </c>
      <c r="S47" s="1106"/>
      <c r="T47" s="1106"/>
      <c r="U47" s="1106"/>
      <c r="V47" s="1106"/>
      <c r="W47" s="1106"/>
      <c r="X47" s="1106"/>
      <c r="Y47" s="1106"/>
      <c r="Z47" s="1106"/>
      <c r="AA47" s="1106"/>
      <c r="AB47" s="1106"/>
      <c r="AC47" s="1107"/>
      <c r="AD47" s="1105">
        <v>0</v>
      </c>
      <c r="AE47" s="1106"/>
      <c r="AF47" s="1106"/>
      <c r="AG47" s="1106"/>
      <c r="AH47" s="1106"/>
      <c r="AI47" s="1106"/>
      <c r="AJ47" s="1106"/>
      <c r="AK47" s="1106"/>
      <c r="AL47" s="1106"/>
      <c r="AM47" s="1107"/>
    </row>
    <row r="48" spans="2:39" ht="12" customHeight="1">
      <c r="B48" s="1094" t="s">
        <v>23</v>
      </c>
      <c r="C48" s="566" t="s">
        <v>332</v>
      </c>
      <c r="D48" s="567"/>
      <c r="E48" s="567"/>
      <c r="F48" s="567"/>
      <c r="G48" s="567"/>
      <c r="H48" s="567"/>
      <c r="I48" s="567"/>
      <c r="J48" s="552"/>
      <c r="K48" s="552"/>
      <c r="L48" s="552"/>
      <c r="M48" s="552"/>
      <c r="N48" s="552"/>
      <c r="O48" s="552"/>
      <c r="P48" s="552"/>
      <c r="Q48" s="553"/>
      <c r="R48" s="1108"/>
      <c r="S48" s="1109"/>
      <c r="T48" s="1109"/>
      <c r="U48" s="1109"/>
      <c r="V48" s="1109"/>
      <c r="W48" s="1109"/>
      <c r="X48" s="1109"/>
      <c r="Y48" s="1109"/>
      <c r="Z48" s="1109"/>
      <c r="AA48" s="1109"/>
      <c r="AB48" s="1109"/>
      <c r="AC48" s="1110"/>
      <c r="AD48" s="1108"/>
      <c r="AE48" s="1109"/>
      <c r="AF48" s="1109"/>
      <c r="AG48" s="1109"/>
      <c r="AH48" s="1109"/>
      <c r="AI48" s="1109"/>
      <c r="AJ48" s="1109"/>
      <c r="AK48" s="1109"/>
      <c r="AL48" s="1109"/>
      <c r="AM48" s="1110"/>
    </row>
    <row r="49" spans="2:39" ht="12" customHeight="1">
      <c r="B49" s="1074"/>
      <c r="C49" s="560" t="s">
        <v>333</v>
      </c>
      <c r="D49" s="561"/>
      <c r="E49" s="561"/>
      <c r="F49" s="561"/>
      <c r="G49" s="561"/>
      <c r="H49" s="561"/>
      <c r="I49" s="561"/>
      <c r="J49" s="561"/>
      <c r="K49" s="561"/>
      <c r="L49" s="561"/>
      <c r="M49" s="561"/>
      <c r="N49" s="561"/>
      <c r="O49" s="561"/>
      <c r="P49" s="561"/>
      <c r="Q49" s="562"/>
      <c r="R49" s="1111"/>
      <c r="S49" s="1112"/>
      <c r="T49" s="1112"/>
      <c r="U49" s="1112"/>
      <c r="V49" s="1112"/>
      <c r="W49" s="1112"/>
      <c r="X49" s="1112"/>
      <c r="Y49" s="1112"/>
      <c r="Z49" s="1112"/>
      <c r="AA49" s="1112"/>
      <c r="AB49" s="1112"/>
      <c r="AC49" s="1113"/>
      <c r="AD49" s="1111"/>
      <c r="AE49" s="1112"/>
      <c r="AF49" s="1112"/>
      <c r="AG49" s="1112"/>
      <c r="AH49" s="1112"/>
      <c r="AI49" s="1112"/>
      <c r="AJ49" s="1112"/>
      <c r="AK49" s="1112"/>
      <c r="AL49" s="1112"/>
      <c r="AM49" s="1113"/>
    </row>
    <row r="50" spans="2:39" ht="3" customHeight="1">
      <c r="B50" s="555"/>
      <c r="C50" s="1088" t="s">
        <v>334</v>
      </c>
      <c r="D50" s="1089"/>
      <c r="E50" s="1089"/>
      <c r="F50" s="1089"/>
      <c r="G50" s="1089"/>
      <c r="H50" s="1089"/>
      <c r="I50" s="1089"/>
      <c r="J50" s="1089"/>
      <c r="K50" s="1089"/>
      <c r="L50" s="1089"/>
      <c r="M50" s="1089"/>
      <c r="N50" s="1089"/>
      <c r="O50" s="1089"/>
      <c r="P50" s="1089"/>
      <c r="Q50" s="1095"/>
      <c r="R50" s="1096"/>
      <c r="S50" s="1097"/>
      <c r="T50" s="1097"/>
      <c r="U50" s="1097"/>
      <c r="V50" s="1097"/>
      <c r="W50" s="1097"/>
      <c r="X50" s="1097"/>
      <c r="Y50" s="1097"/>
      <c r="Z50" s="1097"/>
      <c r="AA50" s="1097"/>
      <c r="AB50" s="1097"/>
      <c r="AC50" s="1098"/>
      <c r="AD50" s="1097"/>
      <c r="AE50" s="1097"/>
      <c r="AF50" s="1097"/>
      <c r="AG50" s="1097"/>
      <c r="AH50" s="1097"/>
      <c r="AI50" s="1097"/>
      <c r="AJ50" s="1097"/>
      <c r="AK50" s="1097"/>
      <c r="AL50" s="1097"/>
      <c r="AM50" s="1098"/>
    </row>
    <row r="51" spans="2:39" ht="12" customHeight="1">
      <c r="B51" s="1094" t="s">
        <v>26</v>
      </c>
      <c r="C51" s="1077"/>
      <c r="D51" s="1078"/>
      <c r="E51" s="1078"/>
      <c r="F51" s="1078"/>
      <c r="G51" s="1078"/>
      <c r="H51" s="1078"/>
      <c r="I51" s="1078"/>
      <c r="J51" s="1078"/>
      <c r="K51" s="1078"/>
      <c r="L51" s="1078"/>
      <c r="M51" s="1078"/>
      <c r="N51" s="1078"/>
      <c r="O51" s="1078"/>
      <c r="P51" s="1078"/>
      <c r="Q51" s="1085"/>
      <c r="R51" s="1099"/>
      <c r="S51" s="1100"/>
      <c r="T51" s="1100"/>
      <c r="U51" s="1100"/>
      <c r="V51" s="1100"/>
      <c r="W51" s="1100"/>
      <c r="X51" s="1100"/>
      <c r="Y51" s="1100"/>
      <c r="Z51" s="1100"/>
      <c r="AA51" s="1100"/>
      <c r="AB51" s="1100"/>
      <c r="AC51" s="1101"/>
      <c r="AD51" s="1100"/>
      <c r="AE51" s="1100"/>
      <c r="AF51" s="1100"/>
      <c r="AG51" s="1100"/>
      <c r="AH51" s="1100"/>
      <c r="AI51" s="1100"/>
      <c r="AJ51" s="1100"/>
      <c r="AK51" s="1100"/>
      <c r="AL51" s="1100"/>
      <c r="AM51" s="1101"/>
    </row>
    <row r="52" spans="2:39" ht="12" customHeight="1">
      <c r="B52" s="1074"/>
      <c r="C52" s="1079"/>
      <c r="D52" s="1080"/>
      <c r="E52" s="1080"/>
      <c r="F52" s="1080"/>
      <c r="G52" s="1080"/>
      <c r="H52" s="1080"/>
      <c r="I52" s="1080"/>
      <c r="J52" s="1080"/>
      <c r="K52" s="1080"/>
      <c r="L52" s="1080"/>
      <c r="M52" s="1080"/>
      <c r="N52" s="1080"/>
      <c r="O52" s="1080"/>
      <c r="P52" s="1080"/>
      <c r="Q52" s="1086"/>
      <c r="R52" s="1102"/>
      <c r="S52" s="1103"/>
      <c r="T52" s="1103"/>
      <c r="U52" s="1103"/>
      <c r="V52" s="1103"/>
      <c r="W52" s="1103"/>
      <c r="X52" s="1103"/>
      <c r="Y52" s="1103"/>
      <c r="Z52" s="1103"/>
      <c r="AA52" s="1103"/>
      <c r="AB52" s="1103"/>
      <c r="AC52" s="1104"/>
      <c r="AD52" s="1103"/>
      <c r="AE52" s="1103"/>
      <c r="AF52" s="1103"/>
      <c r="AG52" s="1103"/>
      <c r="AH52" s="1103"/>
      <c r="AI52" s="1103"/>
      <c r="AJ52" s="1103"/>
      <c r="AK52" s="1103"/>
      <c r="AL52" s="1103"/>
      <c r="AM52" s="1104"/>
    </row>
    <row r="53" spans="2:39" ht="3" customHeight="1">
      <c r="B53" s="547"/>
      <c r="C53" s="547"/>
      <c r="D53" s="549"/>
      <c r="E53" s="549"/>
      <c r="F53" s="549"/>
      <c r="G53" s="549"/>
      <c r="H53" s="549"/>
      <c r="I53" s="549"/>
      <c r="J53" s="549"/>
      <c r="K53" s="549"/>
      <c r="L53" s="549"/>
      <c r="M53" s="549"/>
      <c r="N53" s="549"/>
      <c r="O53" s="549"/>
      <c r="P53" s="549"/>
      <c r="Q53" s="550"/>
      <c r="R53" s="979">
        <v>0</v>
      </c>
      <c r="S53" s="980"/>
      <c r="T53" s="980"/>
      <c r="U53" s="980"/>
      <c r="V53" s="980"/>
      <c r="W53" s="980"/>
      <c r="X53" s="980"/>
      <c r="Y53" s="980"/>
      <c r="Z53" s="980"/>
      <c r="AA53" s="980"/>
      <c r="AB53" s="980"/>
      <c r="AC53" s="981"/>
      <c r="AD53" s="980">
        <v>0</v>
      </c>
      <c r="AE53" s="980"/>
      <c r="AF53" s="980"/>
      <c r="AG53" s="980"/>
      <c r="AH53" s="980"/>
      <c r="AI53" s="980"/>
      <c r="AJ53" s="980"/>
      <c r="AK53" s="980"/>
      <c r="AL53" s="980"/>
      <c r="AM53" s="981"/>
    </row>
    <row r="54" spans="2:39" ht="12" customHeight="1">
      <c r="B54" s="1094" t="s">
        <v>29</v>
      </c>
      <c r="C54" s="1077" t="s">
        <v>335</v>
      </c>
      <c r="D54" s="1078"/>
      <c r="E54" s="1078"/>
      <c r="F54" s="1078"/>
      <c r="G54" s="1078"/>
      <c r="H54" s="1078"/>
      <c r="I54" s="1078"/>
      <c r="J54" s="1078"/>
      <c r="K54" s="1078"/>
      <c r="L54" s="1078"/>
      <c r="M54" s="1078"/>
      <c r="N54" s="1078"/>
      <c r="O54" s="1078"/>
      <c r="P54" s="1078"/>
      <c r="Q54" s="1085"/>
      <c r="R54" s="973"/>
      <c r="S54" s="974"/>
      <c r="T54" s="974"/>
      <c r="U54" s="974"/>
      <c r="V54" s="974"/>
      <c r="W54" s="974"/>
      <c r="X54" s="974"/>
      <c r="Y54" s="974"/>
      <c r="Z54" s="974"/>
      <c r="AA54" s="974"/>
      <c r="AB54" s="974"/>
      <c r="AC54" s="975"/>
      <c r="AD54" s="974"/>
      <c r="AE54" s="974"/>
      <c r="AF54" s="974"/>
      <c r="AG54" s="974"/>
      <c r="AH54" s="974"/>
      <c r="AI54" s="974"/>
      <c r="AJ54" s="974"/>
      <c r="AK54" s="974"/>
      <c r="AL54" s="974"/>
      <c r="AM54" s="975"/>
    </row>
    <row r="55" spans="2:39" ht="12" customHeight="1">
      <c r="B55" s="1074"/>
      <c r="C55" s="1079"/>
      <c r="D55" s="1080"/>
      <c r="E55" s="1080"/>
      <c r="F55" s="1080"/>
      <c r="G55" s="1080"/>
      <c r="H55" s="1080"/>
      <c r="I55" s="1080"/>
      <c r="J55" s="1080"/>
      <c r="K55" s="1080"/>
      <c r="L55" s="1080"/>
      <c r="M55" s="1080"/>
      <c r="N55" s="1080"/>
      <c r="O55" s="1080"/>
      <c r="P55" s="1080"/>
      <c r="Q55" s="1086"/>
      <c r="R55" s="970"/>
      <c r="S55" s="971"/>
      <c r="T55" s="971"/>
      <c r="U55" s="971"/>
      <c r="V55" s="971"/>
      <c r="W55" s="971"/>
      <c r="X55" s="971"/>
      <c r="Y55" s="971"/>
      <c r="Z55" s="971"/>
      <c r="AA55" s="971"/>
      <c r="AB55" s="971"/>
      <c r="AC55" s="972"/>
      <c r="AD55" s="971"/>
      <c r="AE55" s="971"/>
      <c r="AF55" s="971"/>
      <c r="AG55" s="971"/>
      <c r="AH55" s="971"/>
      <c r="AI55" s="971"/>
      <c r="AJ55" s="971"/>
      <c r="AK55" s="971"/>
      <c r="AL55" s="971"/>
      <c r="AM55" s="972"/>
    </row>
    <row r="56" spans="2:39" ht="3" customHeight="1">
      <c r="B56" s="569"/>
      <c r="C56" s="559"/>
      <c r="D56" s="552"/>
      <c r="E56" s="552"/>
      <c r="F56" s="552"/>
      <c r="G56" s="552"/>
      <c r="H56" s="552"/>
      <c r="I56" s="552"/>
      <c r="J56" s="552"/>
      <c r="K56" s="552"/>
      <c r="L56" s="552"/>
      <c r="M56" s="552"/>
      <c r="N56" s="552"/>
      <c r="O56" s="552"/>
      <c r="P56" s="552"/>
      <c r="Q56" s="553"/>
      <c r="R56" s="1105">
        <v>0</v>
      </c>
      <c r="S56" s="1106"/>
      <c r="T56" s="1106"/>
      <c r="U56" s="1106"/>
      <c r="V56" s="1106"/>
      <c r="W56" s="1106"/>
      <c r="X56" s="1106"/>
      <c r="Y56" s="1106"/>
      <c r="Z56" s="1106"/>
      <c r="AA56" s="1106"/>
      <c r="AB56" s="1106"/>
      <c r="AC56" s="1107"/>
      <c r="AD56" s="1105">
        <v>0</v>
      </c>
      <c r="AE56" s="1106"/>
      <c r="AF56" s="1106"/>
      <c r="AG56" s="1106"/>
      <c r="AH56" s="1106"/>
      <c r="AI56" s="1106"/>
      <c r="AJ56" s="1106"/>
      <c r="AK56" s="1106"/>
      <c r="AL56" s="1106"/>
      <c r="AM56" s="1107"/>
    </row>
    <row r="57" spans="2:39" ht="12" customHeight="1">
      <c r="B57" s="1094" t="s">
        <v>32</v>
      </c>
      <c r="C57" s="1077" t="s">
        <v>336</v>
      </c>
      <c r="D57" s="1078"/>
      <c r="E57" s="1078"/>
      <c r="F57" s="1078"/>
      <c r="G57" s="1078"/>
      <c r="H57" s="1078"/>
      <c r="I57" s="1078"/>
      <c r="J57" s="1078"/>
      <c r="K57" s="1078"/>
      <c r="L57" s="1078"/>
      <c r="M57" s="1078"/>
      <c r="N57" s="1078"/>
      <c r="O57" s="1078"/>
      <c r="P57" s="1078"/>
      <c r="Q57" s="1085"/>
      <c r="R57" s="1108"/>
      <c r="S57" s="1109"/>
      <c r="T57" s="1109"/>
      <c r="U57" s="1109"/>
      <c r="V57" s="1109"/>
      <c r="W57" s="1109"/>
      <c r="X57" s="1109"/>
      <c r="Y57" s="1109"/>
      <c r="Z57" s="1109"/>
      <c r="AA57" s="1109"/>
      <c r="AB57" s="1109"/>
      <c r="AC57" s="1110"/>
      <c r="AD57" s="1108"/>
      <c r="AE57" s="1109"/>
      <c r="AF57" s="1109"/>
      <c r="AG57" s="1109"/>
      <c r="AH57" s="1109"/>
      <c r="AI57" s="1109"/>
      <c r="AJ57" s="1109"/>
      <c r="AK57" s="1109"/>
      <c r="AL57" s="1109"/>
      <c r="AM57" s="1110"/>
    </row>
    <row r="58" spans="2:39" ht="12" customHeight="1">
      <c r="B58" s="1074"/>
      <c r="C58" s="1079"/>
      <c r="D58" s="1080"/>
      <c r="E58" s="1080"/>
      <c r="F58" s="1080"/>
      <c r="G58" s="1080"/>
      <c r="H58" s="1080"/>
      <c r="I58" s="1080"/>
      <c r="J58" s="1080"/>
      <c r="K58" s="1080"/>
      <c r="L58" s="1080"/>
      <c r="M58" s="1080"/>
      <c r="N58" s="1080"/>
      <c r="O58" s="1080"/>
      <c r="P58" s="1080"/>
      <c r="Q58" s="1086"/>
      <c r="R58" s="1111"/>
      <c r="S58" s="1112"/>
      <c r="T58" s="1112"/>
      <c r="U58" s="1112"/>
      <c r="V58" s="1112"/>
      <c r="W58" s="1112"/>
      <c r="X58" s="1112"/>
      <c r="Y58" s="1112"/>
      <c r="Z58" s="1112"/>
      <c r="AA58" s="1112"/>
      <c r="AB58" s="1112"/>
      <c r="AC58" s="1113"/>
      <c r="AD58" s="1111"/>
      <c r="AE58" s="1112"/>
      <c r="AF58" s="1112"/>
      <c r="AG58" s="1112"/>
      <c r="AH58" s="1112"/>
      <c r="AI58" s="1112"/>
      <c r="AJ58" s="1112"/>
      <c r="AK58" s="1112"/>
      <c r="AL58" s="1112"/>
      <c r="AM58" s="1113"/>
    </row>
    <row r="59" spans="2:39" ht="3" customHeight="1">
      <c r="B59" s="551"/>
      <c r="C59" s="566"/>
      <c r="D59" s="567"/>
      <c r="E59" s="567"/>
      <c r="F59" s="567"/>
      <c r="G59" s="567"/>
      <c r="H59" s="567"/>
      <c r="I59" s="567"/>
      <c r="J59" s="567"/>
      <c r="K59" s="567"/>
      <c r="L59" s="567"/>
      <c r="M59" s="567"/>
      <c r="N59" s="567"/>
      <c r="O59" s="567"/>
      <c r="P59" s="567"/>
      <c r="Q59" s="570"/>
      <c r="R59" s="973">
        <v>0</v>
      </c>
      <c r="S59" s="974"/>
      <c r="T59" s="974"/>
      <c r="U59" s="974"/>
      <c r="V59" s="974"/>
      <c r="W59" s="974"/>
      <c r="X59" s="974"/>
      <c r="Y59" s="974"/>
      <c r="Z59" s="974"/>
      <c r="AA59" s="974"/>
      <c r="AB59" s="974"/>
      <c r="AC59" s="975"/>
      <c r="AD59" s="974">
        <v>0</v>
      </c>
      <c r="AE59" s="974"/>
      <c r="AF59" s="974"/>
      <c r="AG59" s="974"/>
      <c r="AH59" s="974"/>
      <c r="AI59" s="974"/>
      <c r="AJ59" s="974"/>
      <c r="AK59" s="974"/>
      <c r="AL59" s="974"/>
      <c r="AM59" s="975"/>
    </row>
    <row r="60" spans="2:39" ht="12" customHeight="1">
      <c r="B60" s="1094" t="s">
        <v>35</v>
      </c>
      <c r="C60" s="566" t="s">
        <v>337</v>
      </c>
      <c r="D60" s="567"/>
      <c r="E60" s="567"/>
      <c r="F60" s="567"/>
      <c r="G60" s="567"/>
      <c r="H60" s="567"/>
      <c r="I60" s="567"/>
      <c r="J60" s="567"/>
      <c r="K60" s="567"/>
      <c r="L60" s="567"/>
      <c r="M60" s="567"/>
      <c r="N60" s="567"/>
      <c r="O60" s="567"/>
      <c r="P60" s="567"/>
      <c r="Q60" s="570"/>
      <c r="R60" s="973"/>
      <c r="S60" s="974"/>
      <c r="T60" s="974"/>
      <c r="U60" s="974"/>
      <c r="V60" s="974"/>
      <c r="W60" s="974"/>
      <c r="X60" s="974"/>
      <c r="Y60" s="974"/>
      <c r="Z60" s="974"/>
      <c r="AA60" s="974"/>
      <c r="AB60" s="974"/>
      <c r="AC60" s="975"/>
      <c r="AD60" s="974"/>
      <c r="AE60" s="974"/>
      <c r="AF60" s="974"/>
      <c r="AG60" s="974"/>
      <c r="AH60" s="974"/>
      <c r="AI60" s="974"/>
      <c r="AJ60" s="974"/>
      <c r="AK60" s="974"/>
      <c r="AL60" s="974"/>
      <c r="AM60" s="975"/>
    </row>
    <row r="61" spans="2:39" ht="12" customHeight="1">
      <c r="B61" s="1094"/>
      <c r="C61" s="566" t="s">
        <v>338</v>
      </c>
      <c r="D61" s="567"/>
      <c r="E61" s="567"/>
      <c r="F61" s="567"/>
      <c r="G61" s="567"/>
      <c r="H61" s="567"/>
      <c r="I61" s="567"/>
      <c r="J61" s="567"/>
      <c r="K61" s="567"/>
      <c r="L61" s="567"/>
      <c r="M61" s="567"/>
      <c r="N61" s="567"/>
      <c r="O61" s="567"/>
      <c r="P61" s="567"/>
      <c r="Q61" s="570"/>
      <c r="R61" s="973"/>
      <c r="S61" s="974"/>
      <c r="T61" s="974"/>
      <c r="U61" s="974"/>
      <c r="V61" s="974"/>
      <c r="W61" s="974"/>
      <c r="X61" s="974"/>
      <c r="Y61" s="974"/>
      <c r="Z61" s="974"/>
      <c r="AA61" s="974"/>
      <c r="AB61" s="974"/>
      <c r="AC61" s="975"/>
      <c r="AD61" s="974"/>
      <c r="AE61" s="974"/>
      <c r="AF61" s="974"/>
      <c r="AG61" s="974"/>
      <c r="AH61" s="974"/>
      <c r="AI61" s="974"/>
      <c r="AJ61" s="974"/>
      <c r="AK61" s="974"/>
      <c r="AL61" s="974"/>
      <c r="AM61" s="975"/>
    </row>
    <row r="62" spans="2:39" ht="12" customHeight="1">
      <c r="B62" s="476"/>
      <c r="C62" s="1052" t="s">
        <v>266</v>
      </c>
      <c r="D62" s="1053"/>
      <c r="E62" s="1053"/>
      <c r="F62" s="1053"/>
      <c r="G62" s="1053"/>
      <c r="H62" s="1053"/>
      <c r="I62" s="1053"/>
      <c r="J62" s="1053"/>
      <c r="K62" s="1053"/>
      <c r="L62" s="1053"/>
      <c r="M62" s="1053"/>
      <c r="N62" s="1053"/>
      <c r="O62" s="1053"/>
      <c r="P62" s="1053"/>
      <c r="Q62" s="1054"/>
      <c r="R62" s="1114"/>
      <c r="S62" s="1115"/>
      <c r="T62" s="1115"/>
      <c r="U62" s="1115"/>
      <c r="V62" s="1115"/>
      <c r="W62" s="1115"/>
      <c r="X62" s="1115"/>
      <c r="Y62" s="1115"/>
      <c r="Z62" s="1116"/>
      <c r="AA62" s="1120" t="s">
        <v>267</v>
      </c>
      <c r="AB62" s="1121"/>
      <c r="AC62" s="1122"/>
      <c r="AD62" s="967">
        <f>SUM(AD21:AM61)</f>
        <v>0</v>
      </c>
      <c r="AE62" s="968"/>
      <c r="AF62" s="968"/>
      <c r="AG62" s="968"/>
      <c r="AH62" s="968"/>
      <c r="AI62" s="968"/>
      <c r="AJ62" s="968"/>
      <c r="AK62" s="968"/>
      <c r="AL62" s="968"/>
      <c r="AM62" s="969"/>
    </row>
    <row r="63" spans="2:39" ht="12" customHeight="1">
      <c r="B63" s="490"/>
      <c r="C63" s="993"/>
      <c r="D63" s="994"/>
      <c r="E63" s="994"/>
      <c r="F63" s="994"/>
      <c r="G63" s="994"/>
      <c r="H63" s="994"/>
      <c r="I63" s="994"/>
      <c r="J63" s="994"/>
      <c r="K63" s="994"/>
      <c r="L63" s="994"/>
      <c r="M63" s="994"/>
      <c r="N63" s="994"/>
      <c r="O63" s="994"/>
      <c r="P63" s="994"/>
      <c r="Q63" s="995"/>
      <c r="R63" s="1117"/>
      <c r="S63" s="1118"/>
      <c r="T63" s="1118"/>
      <c r="U63" s="1118"/>
      <c r="V63" s="1118"/>
      <c r="W63" s="1118"/>
      <c r="X63" s="1118"/>
      <c r="Y63" s="1118"/>
      <c r="Z63" s="1119"/>
      <c r="AA63" s="1123"/>
      <c r="AB63" s="1124"/>
      <c r="AC63" s="1125"/>
      <c r="AD63" s="982"/>
      <c r="AE63" s="983"/>
      <c r="AF63" s="983"/>
      <c r="AG63" s="983"/>
      <c r="AH63" s="983"/>
      <c r="AI63" s="983"/>
      <c r="AJ63" s="983"/>
      <c r="AK63" s="983"/>
      <c r="AL63" s="983"/>
      <c r="AM63" s="984"/>
    </row>
    <row r="64" spans="2:39" ht="9" customHeight="1">
      <c r="B64" s="478"/>
      <c r="C64" s="482"/>
      <c r="D64" s="482"/>
      <c r="E64" s="482"/>
      <c r="F64" s="482"/>
      <c r="G64" s="482"/>
      <c r="H64" s="482"/>
      <c r="I64" s="482"/>
      <c r="J64" s="482"/>
      <c r="K64" s="482"/>
      <c r="L64" s="482"/>
      <c r="M64" s="482"/>
      <c r="N64" s="482"/>
      <c r="O64" s="482"/>
      <c r="P64" s="482"/>
      <c r="Q64" s="482"/>
      <c r="R64" s="568"/>
      <c r="S64" s="568"/>
      <c r="T64" s="568"/>
      <c r="U64" s="568"/>
      <c r="V64" s="568"/>
      <c r="W64" s="568"/>
      <c r="X64" s="568"/>
      <c r="Y64" s="568"/>
      <c r="Z64" s="568"/>
      <c r="AA64" s="568"/>
      <c r="AB64" s="568"/>
      <c r="AC64" s="568"/>
      <c r="AD64" s="568"/>
      <c r="AE64" s="568"/>
      <c r="AF64" s="568"/>
      <c r="AG64" s="568"/>
      <c r="AH64" s="568"/>
      <c r="AI64" s="568"/>
      <c r="AJ64" s="568"/>
      <c r="AK64" s="568"/>
      <c r="AL64" s="568"/>
      <c r="AM64" s="568"/>
    </row>
    <row r="65" spans="2:39" ht="15" customHeight="1">
      <c r="B65" s="646" t="s">
        <v>339</v>
      </c>
      <c r="C65" s="646"/>
      <c r="D65" s="482"/>
      <c r="E65" s="482" t="s">
        <v>83</v>
      </c>
      <c r="F65" s="305" t="s">
        <v>313</v>
      </c>
      <c r="H65" s="482"/>
      <c r="I65" s="482"/>
      <c r="J65" s="482"/>
      <c r="K65" s="482"/>
      <c r="L65" s="482"/>
      <c r="M65" s="482"/>
      <c r="N65" s="482"/>
      <c r="O65" s="482"/>
      <c r="P65" s="482"/>
      <c r="Q65" s="482"/>
      <c r="R65" s="568"/>
      <c r="S65" s="568"/>
      <c r="T65" s="568"/>
      <c r="U65" s="568"/>
      <c r="V65" s="568"/>
      <c r="W65" s="568"/>
      <c r="X65" s="568"/>
      <c r="Y65" s="568"/>
      <c r="Z65" s="568"/>
      <c r="AA65" s="568"/>
      <c r="AB65" s="568"/>
      <c r="AC65" s="568"/>
      <c r="AD65" s="568"/>
      <c r="AE65" s="568"/>
      <c r="AF65" s="568"/>
      <c r="AG65" s="568"/>
      <c r="AH65" s="568"/>
      <c r="AI65" s="568"/>
      <c r="AJ65" s="568"/>
      <c r="AK65" s="568"/>
      <c r="AL65" s="568"/>
      <c r="AM65" s="568"/>
    </row>
    <row r="66" spans="2:39" ht="30" customHeight="1">
      <c r="B66" s="571" t="s">
        <v>253</v>
      </c>
      <c r="C66" s="1126" t="s">
        <v>340</v>
      </c>
      <c r="D66" s="1127"/>
      <c r="E66" s="1127"/>
      <c r="F66" s="1127"/>
      <c r="G66" s="1127"/>
      <c r="H66" s="1127"/>
      <c r="I66" s="1127"/>
      <c r="J66" s="1127"/>
      <c r="K66" s="1127"/>
      <c r="L66" s="1127"/>
      <c r="M66" s="1128"/>
      <c r="N66" s="1129" t="s">
        <v>341</v>
      </c>
      <c r="O66" s="1130"/>
      <c r="P66" s="1130"/>
      <c r="Q66" s="1131"/>
      <c r="R66" s="1132" t="s">
        <v>342</v>
      </c>
      <c r="S66" s="1017"/>
      <c r="T66" s="1017"/>
      <c r="U66" s="1017"/>
      <c r="V66" s="1017"/>
      <c r="W66" s="1017"/>
      <c r="X66" s="1017"/>
      <c r="Y66" s="1017"/>
      <c r="Z66" s="1017"/>
      <c r="AA66" s="1017"/>
      <c r="AB66" s="1017"/>
      <c r="AC66" s="1018"/>
      <c r="AD66" s="1126" t="s">
        <v>343</v>
      </c>
      <c r="AE66" s="1133"/>
      <c r="AF66" s="1133"/>
      <c r="AG66" s="1133"/>
      <c r="AH66" s="1133"/>
      <c r="AI66" s="1133"/>
      <c r="AJ66" s="1133"/>
      <c r="AK66" s="1133"/>
      <c r="AL66" s="1133"/>
      <c r="AM66" s="1134"/>
    </row>
    <row r="67" spans="2:39" s="512" customFormat="1" ht="15" customHeight="1">
      <c r="B67" s="513" t="s">
        <v>257</v>
      </c>
      <c r="C67" s="1037" t="s">
        <v>258</v>
      </c>
      <c r="D67" s="1038"/>
      <c r="E67" s="1038"/>
      <c r="F67" s="1038"/>
      <c r="G67" s="1038"/>
      <c r="H67" s="1038"/>
      <c r="I67" s="1038"/>
      <c r="J67" s="1038"/>
      <c r="K67" s="1038"/>
      <c r="L67" s="1038"/>
      <c r="M67" s="1039"/>
      <c r="N67" s="1038" t="s">
        <v>259</v>
      </c>
      <c r="O67" s="1038"/>
      <c r="P67" s="1038"/>
      <c r="Q67" s="1038"/>
      <c r="R67" s="957" t="s">
        <v>293</v>
      </c>
      <c r="S67" s="958"/>
      <c r="T67" s="958"/>
      <c r="U67" s="958"/>
      <c r="V67" s="958"/>
      <c r="W67" s="958"/>
      <c r="X67" s="958"/>
      <c r="Y67" s="958"/>
      <c r="Z67" s="958"/>
      <c r="AA67" s="958"/>
      <c r="AB67" s="958"/>
      <c r="AC67" s="959"/>
      <c r="AD67" s="957" t="s">
        <v>294</v>
      </c>
      <c r="AE67" s="958"/>
      <c r="AF67" s="958"/>
      <c r="AG67" s="958"/>
      <c r="AH67" s="958"/>
      <c r="AI67" s="958"/>
      <c r="AJ67" s="958"/>
      <c r="AK67" s="958"/>
      <c r="AL67" s="958"/>
      <c r="AM67" s="959"/>
    </row>
    <row r="68" spans="2:39" ht="12" customHeight="1">
      <c r="B68" s="988" t="s">
        <v>5</v>
      </c>
      <c r="C68" s="676"/>
      <c r="D68" s="962" t="s">
        <v>415</v>
      </c>
      <c r="E68" s="962"/>
      <c r="F68" s="962"/>
      <c r="G68" s="962"/>
      <c r="H68" s="962"/>
      <c r="I68" s="962"/>
      <c r="J68" s="962"/>
      <c r="K68" s="962"/>
      <c r="L68" s="962"/>
      <c r="M68" s="669"/>
      <c r="N68" s="936">
        <v>2010</v>
      </c>
      <c r="O68" s="938"/>
      <c r="P68" s="938"/>
      <c r="Q68" s="939"/>
      <c r="R68" s="967">
        <v>110000000</v>
      </c>
      <c r="S68" s="968"/>
      <c r="T68" s="968"/>
      <c r="U68" s="968"/>
      <c r="V68" s="968"/>
      <c r="W68" s="968"/>
      <c r="X68" s="968"/>
      <c r="Y68" s="968"/>
      <c r="Z68" s="968"/>
      <c r="AA68" s="968"/>
      <c r="AB68" s="968"/>
      <c r="AC68" s="969"/>
      <c r="AD68" s="407"/>
      <c r="AE68" s="407"/>
      <c r="AF68" s="1137"/>
      <c r="AG68" s="1137"/>
      <c r="AH68" s="1137"/>
      <c r="AI68" s="1137"/>
      <c r="AJ68" s="1137"/>
      <c r="AK68" s="1137"/>
      <c r="AL68" s="1137"/>
      <c r="AM68" s="1138"/>
    </row>
    <row r="69" spans="2:39" ht="12" customHeight="1">
      <c r="B69" s="998"/>
      <c r="C69" s="677"/>
      <c r="D69" s="977"/>
      <c r="E69" s="977"/>
      <c r="F69" s="977"/>
      <c r="G69" s="977"/>
      <c r="H69" s="977"/>
      <c r="I69" s="977"/>
      <c r="J69" s="977"/>
      <c r="K69" s="977"/>
      <c r="L69" s="977"/>
      <c r="M69" s="671"/>
      <c r="N69" s="937"/>
      <c r="O69" s="940"/>
      <c r="P69" s="940"/>
      <c r="Q69" s="941"/>
      <c r="R69" s="973"/>
      <c r="S69" s="974"/>
      <c r="T69" s="974"/>
      <c r="U69" s="974"/>
      <c r="V69" s="974"/>
      <c r="W69" s="974"/>
      <c r="X69" s="974"/>
      <c r="Y69" s="974"/>
      <c r="Z69" s="974"/>
      <c r="AA69" s="974"/>
      <c r="AB69" s="974"/>
      <c r="AC69" s="975"/>
      <c r="AD69" s="348"/>
      <c r="AE69" s="348"/>
      <c r="AF69" s="1139"/>
      <c r="AG69" s="1139"/>
      <c r="AH69" s="1139"/>
      <c r="AI69" s="1139"/>
      <c r="AJ69" s="1139"/>
      <c r="AK69" s="1139"/>
      <c r="AL69" s="1139"/>
      <c r="AM69" s="1140"/>
    </row>
    <row r="70" spans="2:39" ht="3" customHeight="1">
      <c r="B70" s="999"/>
      <c r="C70" s="678"/>
      <c r="D70" s="965"/>
      <c r="E70" s="965"/>
      <c r="F70" s="965"/>
      <c r="G70" s="965"/>
      <c r="H70" s="965"/>
      <c r="I70" s="965"/>
      <c r="J70" s="965"/>
      <c r="K70" s="965"/>
      <c r="L70" s="965"/>
      <c r="M70" s="673"/>
      <c r="N70" s="960"/>
      <c r="O70" s="1135"/>
      <c r="P70" s="1135"/>
      <c r="Q70" s="1136"/>
      <c r="R70" s="970"/>
      <c r="S70" s="971"/>
      <c r="T70" s="971"/>
      <c r="U70" s="971"/>
      <c r="V70" s="971"/>
      <c r="W70" s="971"/>
      <c r="X70" s="971"/>
      <c r="Y70" s="971"/>
      <c r="Z70" s="971"/>
      <c r="AA70" s="971"/>
      <c r="AB70" s="971"/>
      <c r="AC70" s="972"/>
      <c r="AD70" s="572"/>
      <c r="AE70" s="572"/>
      <c r="AF70" s="1141"/>
      <c r="AG70" s="1141"/>
      <c r="AH70" s="1141"/>
      <c r="AI70" s="1141"/>
      <c r="AJ70" s="1141"/>
      <c r="AK70" s="1141"/>
      <c r="AL70" s="1141"/>
      <c r="AM70" s="1142"/>
    </row>
    <row r="71" spans="2:39" ht="12" customHeight="1">
      <c r="B71" s="1143" t="s">
        <v>7</v>
      </c>
      <c r="C71" s="679"/>
      <c r="D71" s="1057" t="s">
        <v>416</v>
      </c>
      <c r="E71" s="1057"/>
      <c r="F71" s="1057"/>
      <c r="G71" s="1057"/>
      <c r="H71" s="1057"/>
      <c r="I71" s="1057"/>
      <c r="J71" s="1057"/>
      <c r="K71" s="1057"/>
      <c r="L71" s="1057"/>
      <c r="M71" s="675"/>
      <c r="N71" s="1144">
        <v>2004</v>
      </c>
      <c r="O71" s="1145"/>
      <c r="P71" s="1145"/>
      <c r="Q71" s="1146"/>
      <c r="R71" s="979">
        <v>5000000</v>
      </c>
      <c r="S71" s="980"/>
      <c r="T71" s="980"/>
      <c r="U71" s="980"/>
      <c r="V71" s="980"/>
      <c r="W71" s="980"/>
      <c r="X71" s="980"/>
      <c r="Y71" s="980"/>
      <c r="Z71" s="980"/>
      <c r="AA71" s="980"/>
      <c r="AB71" s="980"/>
      <c r="AC71" s="981"/>
      <c r="AD71" s="573"/>
      <c r="AE71" s="573"/>
      <c r="AF71" s="1147"/>
      <c r="AG71" s="1147"/>
      <c r="AH71" s="1147"/>
      <c r="AI71" s="1147"/>
      <c r="AJ71" s="1147"/>
      <c r="AK71" s="1147"/>
      <c r="AL71" s="1147"/>
      <c r="AM71" s="1148"/>
    </row>
    <row r="72" spans="2:39" ht="12" customHeight="1">
      <c r="B72" s="998"/>
      <c r="C72" s="677"/>
      <c r="D72" s="977"/>
      <c r="E72" s="977"/>
      <c r="F72" s="977"/>
      <c r="G72" s="977"/>
      <c r="H72" s="977"/>
      <c r="I72" s="977"/>
      <c r="J72" s="977"/>
      <c r="K72" s="977"/>
      <c r="L72" s="977"/>
      <c r="M72" s="671"/>
      <c r="N72" s="937"/>
      <c r="O72" s="940"/>
      <c r="P72" s="940"/>
      <c r="Q72" s="941"/>
      <c r="R72" s="973"/>
      <c r="S72" s="974"/>
      <c r="T72" s="974"/>
      <c r="U72" s="974"/>
      <c r="V72" s="974"/>
      <c r="W72" s="974"/>
      <c r="X72" s="974"/>
      <c r="Y72" s="974"/>
      <c r="Z72" s="974"/>
      <c r="AA72" s="974"/>
      <c r="AB72" s="974"/>
      <c r="AC72" s="975"/>
      <c r="AD72" s="348"/>
      <c r="AE72" s="348"/>
      <c r="AF72" s="1139"/>
      <c r="AG72" s="1139"/>
      <c r="AH72" s="1139"/>
      <c r="AI72" s="1139"/>
      <c r="AJ72" s="1139"/>
      <c r="AK72" s="1139"/>
      <c r="AL72" s="1139"/>
      <c r="AM72" s="1140"/>
    </row>
    <row r="73" spans="2:39" ht="3" customHeight="1">
      <c r="B73" s="999"/>
      <c r="C73" s="678"/>
      <c r="D73" s="965"/>
      <c r="E73" s="965"/>
      <c r="F73" s="965"/>
      <c r="G73" s="965"/>
      <c r="H73" s="965"/>
      <c r="I73" s="965"/>
      <c r="J73" s="965"/>
      <c r="K73" s="965"/>
      <c r="L73" s="965"/>
      <c r="M73" s="673"/>
      <c r="N73" s="960"/>
      <c r="O73" s="1135"/>
      <c r="P73" s="1135"/>
      <c r="Q73" s="1136"/>
      <c r="R73" s="970"/>
      <c r="S73" s="971"/>
      <c r="T73" s="971"/>
      <c r="U73" s="971"/>
      <c r="V73" s="971"/>
      <c r="W73" s="971"/>
      <c r="X73" s="971"/>
      <c r="Y73" s="971"/>
      <c r="Z73" s="971"/>
      <c r="AA73" s="971"/>
      <c r="AB73" s="971"/>
      <c r="AC73" s="972"/>
      <c r="AD73" s="572"/>
      <c r="AE73" s="572"/>
      <c r="AF73" s="1141"/>
      <c r="AG73" s="1141"/>
      <c r="AH73" s="1141"/>
      <c r="AI73" s="1141"/>
      <c r="AJ73" s="1141"/>
      <c r="AK73" s="1141"/>
      <c r="AL73" s="1141"/>
      <c r="AM73" s="1142"/>
    </row>
    <row r="74" spans="2:39" ht="12" customHeight="1">
      <c r="B74" s="1143" t="s">
        <v>9</v>
      </c>
      <c r="C74" s="679"/>
      <c r="D74" s="1057" t="s">
        <v>417</v>
      </c>
      <c r="E74" s="1057"/>
      <c r="F74" s="1057"/>
      <c r="G74" s="1057"/>
      <c r="H74" s="1057"/>
      <c r="I74" s="1057"/>
      <c r="J74" s="1057"/>
      <c r="K74" s="1057"/>
      <c r="L74" s="1057"/>
      <c r="M74" s="675"/>
      <c r="N74" s="1144">
        <v>2014</v>
      </c>
      <c r="O74" s="1145"/>
      <c r="P74" s="1145"/>
      <c r="Q74" s="1146"/>
      <c r="R74" s="979">
        <v>100000000</v>
      </c>
      <c r="S74" s="980"/>
      <c r="T74" s="980"/>
      <c r="U74" s="980"/>
      <c r="V74" s="980"/>
      <c r="W74" s="980"/>
      <c r="X74" s="980"/>
      <c r="Y74" s="980"/>
      <c r="Z74" s="980"/>
      <c r="AA74" s="980"/>
      <c r="AB74" s="980"/>
      <c r="AC74" s="981"/>
      <c r="AD74" s="573"/>
      <c r="AE74" s="573"/>
      <c r="AF74" s="1147"/>
      <c r="AG74" s="1147"/>
      <c r="AH74" s="1147"/>
      <c r="AI74" s="1147"/>
      <c r="AJ74" s="1147"/>
      <c r="AK74" s="1147"/>
      <c r="AL74" s="1147"/>
      <c r="AM74" s="1148"/>
    </row>
    <row r="75" spans="2:39" ht="12" customHeight="1">
      <c r="B75" s="998"/>
      <c r="C75" s="677"/>
      <c r="D75" s="977"/>
      <c r="E75" s="977"/>
      <c r="F75" s="977"/>
      <c r="G75" s="977"/>
      <c r="H75" s="977"/>
      <c r="I75" s="977"/>
      <c r="J75" s="977"/>
      <c r="K75" s="977"/>
      <c r="L75" s="977"/>
      <c r="M75" s="671"/>
      <c r="N75" s="937"/>
      <c r="O75" s="940"/>
      <c r="P75" s="940"/>
      <c r="Q75" s="941"/>
      <c r="R75" s="973"/>
      <c r="S75" s="974"/>
      <c r="T75" s="974"/>
      <c r="U75" s="974"/>
      <c r="V75" s="974"/>
      <c r="W75" s="974"/>
      <c r="X75" s="974"/>
      <c r="Y75" s="974"/>
      <c r="Z75" s="974"/>
      <c r="AA75" s="974"/>
      <c r="AB75" s="974"/>
      <c r="AC75" s="975"/>
      <c r="AD75" s="348"/>
      <c r="AE75" s="348"/>
      <c r="AF75" s="1139"/>
      <c r="AG75" s="1139"/>
      <c r="AH75" s="1139"/>
      <c r="AI75" s="1139"/>
      <c r="AJ75" s="1139"/>
      <c r="AK75" s="1139"/>
      <c r="AL75" s="1139"/>
      <c r="AM75" s="1140"/>
    </row>
    <row r="76" spans="2:39" ht="3" customHeight="1">
      <c r="B76" s="999"/>
      <c r="C76" s="678"/>
      <c r="D76" s="965"/>
      <c r="E76" s="965"/>
      <c r="F76" s="965"/>
      <c r="G76" s="965"/>
      <c r="H76" s="965"/>
      <c r="I76" s="965"/>
      <c r="J76" s="965"/>
      <c r="K76" s="965"/>
      <c r="L76" s="965"/>
      <c r="M76" s="673"/>
      <c r="N76" s="960"/>
      <c r="O76" s="1135"/>
      <c r="P76" s="1135"/>
      <c r="Q76" s="1136"/>
      <c r="R76" s="970"/>
      <c r="S76" s="971"/>
      <c r="T76" s="971"/>
      <c r="U76" s="971"/>
      <c r="V76" s="971"/>
      <c r="W76" s="971"/>
      <c r="X76" s="971"/>
      <c r="Y76" s="971"/>
      <c r="Z76" s="971"/>
      <c r="AA76" s="971"/>
      <c r="AB76" s="971"/>
      <c r="AC76" s="972"/>
      <c r="AD76" s="572"/>
      <c r="AE76" s="572"/>
      <c r="AF76" s="1141"/>
      <c r="AG76" s="1141"/>
      <c r="AH76" s="1141"/>
      <c r="AI76" s="1141"/>
      <c r="AJ76" s="1141"/>
      <c r="AK76" s="1141"/>
      <c r="AL76" s="1141"/>
      <c r="AM76" s="1142"/>
    </row>
    <row r="77" spans="2:39" ht="12" customHeight="1">
      <c r="B77" s="1143" t="s">
        <v>11</v>
      </c>
      <c r="C77" s="680"/>
      <c r="D77" s="1057"/>
      <c r="E77" s="1057"/>
      <c r="F77" s="1057"/>
      <c r="G77" s="1057"/>
      <c r="H77" s="1057"/>
      <c r="I77" s="1057"/>
      <c r="J77" s="1057"/>
      <c r="K77" s="1057"/>
      <c r="L77" s="1057"/>
      <c r="M77" s="681"/>
      <c r="N77" s="1149"/>
      <c r="O77" s="1150"/>
      <c r="P77" s="1150"/>
      <c r="Q77" s="1151"/>
      <c r="R77" s="979"/>
      <c r="S77" s="980"/>
      <c r="T77" s="980"/>
      <c r="U77" s="980"/>
      <c r="V77" s="980"/>
      <c r="W77" s="980"/>
      <c r="X77" s="980"/>
      <c r="Y77" s="980"/>
      <c r="Z77" s="980"/>
      <c r="AA77" s="980"/>
      <c r="AB77" s="980"/>
      <c r="AC77" s="981"/>
      <c r="AD77" s="573"/>
      <c r="AE77" s="573"/>
      <c r="AF77" s="1147"/>
      <c r="AG77" s="1147"/>
      <c r="AH77" s="1147"/>
      <c r="AI77" s="1147"/>
      <c r="AJ77" s="1147"/>
      <c r="AK77" s="1147"/>
      <c r="AL77" s="1147"/>
      <c r="AM77" s="1148"/>
    </row>
    <row r="78" spans="2:39" ht="12" customHeight="1">
      <c r="B78" s="998"/>
      <c r="C78" s="682"/>
      <c r="D78" s="977"/>
      <c r="E78" s="977"/>
      <c r="F78" s="977"/>
      <c r="G78" s="977"/>
      <c r="H78" s="977"/>
      <c r="I78" s="977"/>
      <c r="J78" s="977"/>
      <c r="K78" s="977"/>
      <c r="L78" s="977"/>
      <c r="M78" s="397"/>
      <c r="N78" s="997"/>
      <c r="O78" s="942"/>
      <c r="P78" s="942"/>
      <c r="Q78" s="943"/>
      <c r="R78" s="973"/>
      <c r="S78" s="974"/>
      <c r="T78" s="974"/>
      <c r="U78" s="974"/>
      <c r="V78" s="974"/>
      <c r="W78" s="974"/>
      <c r="X78" s="974"/>
      <c r="Y78" s="974"/>
      <c r="Z78" s="974"/>
      <c r="AA78" s="974"/>
      <c r="AB78" s="974"/>
      <c r="AC78" s="975"/>
      <c r="AD78" s="348"/>
      <c r="AE78" s="348"/>
      <c r="AF78" s="1139"/>
      <c r="AG78" s="1139"/>
      <c r="AH78" s="1139"/>
      <c r="AI78" s="1139"/>
      <c r="AJ78" s="1139"/>
      <c r="AK78" s="1139"/>
      <c r="AL78" s="1139"/>
      <c r="AM78" s="1140"/>
    </row>
    <row r="79" spans="2:39" ht="3" customHeight="1">
      <c r="B79" s="999"/>
      <c r="C79" s="683"/>
      <c r="D79" s="965"/>
      <c r="E79" s="965"/>
      <c r="F79" s="965"/>
      <c r="G79" s="965"/>
      <c r="H79" s="965"/>
      <c r="I79" s="965"/>
      <c r="J79" s="965"/>
      <c r="K79" s="965"/>
      <c r="L79" s="965"/>
      <c r="M79" s="684"/>
      <c r="N79" s="1152"/>
      <c r="O79" s="1153"/>
      <c r="P79" s="1153"/>
      <c r="Q79" s="1154"/>
      <c r="R79" s="970"/>
      <c r="S79" s="971"/>
      <c r="T79" s="971"/>
      <c r="U79" s="971"/>
      <c r="V79" s="971"/>
      <c r="W79" s="971"/>
      <c r="X79" s="971"/>
      <c r="Y79" s="971"/>
      <c r="Z79" s="971"/>
      <c r="AA79" s="971"/>
      <c r="AB79" s="971"/>
      <c r="AC79" s="972"/>
      <c r="AD79" s="572"/>
      <c r="AE79" s="572"/>
      <c r="AF79" s="1141"/>
      <c r="AG79" s="1141"/>
      <c r="AH79" s="1141"/>
      <c r="AI79" s="1141"/>
      <c r="AJ79" s="1141"/>
      <c r="AK79" s="1141"/>
      <c r="AL79" s="1141"/>
      <c r="AM79" s="1142"/>
    </row>
    <row r="80" spans="2:39" ht="12" customHeight="1">
      <c r="B80" s="477" t="s">
        <v>13</v>
      </c>
      <c r="C80" s="1155"/>
      <c r="D80" s="852"/>
      <c r="E80" s="852"/>
      <c r="F80" s="852"/>
      <c r="G80" s="852"/>
      <c r="H80" s="852"/>
      <c r="I80" s="852"/>
      <c r="J80" s="852"/>
      <c r="K80" s="852"/>
      <c r="L80" s="852"/>
      <c r="M80" s="853"/>
      <c r="N80" s="1157"/>
      <c r="O80" s="1139"/>
      <c r="P80" s="1139"/>
      <c r="Q80" s="1140"/>
      <c r="R80" s="1161"/>
      <c r="S80" s="1162"/>
      <c r="T80" s="1162"/>
      <c r="U80" s="1162"/>
      <c r="V80" s="1162"/>
      <c r="W80" s="1162"/>
      <c r="X80" s="1162"/>
      <c r="Y80" s="1162"/>
      <c r="Z80" s="1162"/>
      <c r="AA80" s="1162"/>
      <c r="AB80" s="1162"/>
      <c r="AC80" s="1163"/>
      <c r="AD80" s="348"/>
      <c r="AE80" s="348"/>
      <c r="AF80" s="852"/>
      <c r="AG80" s="852"/>
      <c r="AH80" s="852"/>
      <c r="AI80" s="852"/>
      <c r="AJ80" s="852"/>
      <c r="AK80" s="852"/>
      <c r="AL80" s="852"/>
      <c r="AM80" s="853"/>
    </row>
    <row r="81" spans="2:39" ht="12" customHeight="1">
      <c r="B81" s="477" t="s">
        <v>297</v>
      </c>
      <c r="C81" s="1155"/>
      <c r="D81" s="852"/>
      <c r="E81" s="852"/>
      <c r="F81" s="852"/>
      <c r="G81" s="852"/>
      <c r="H81" s="852"/>
      <c r="I81" s="852"/>
      <c r="J81" s="852"/>
      <c r="K81" s="852"/>
      <c r="L81" s="852"/>
      <c r="M81" s="853"/>
      <c r="N81" s="1157"/>
      <c r="O81" s="1139"/>
      <c r="P81" s="1139"/>
      <c r="Q81" s="1140"/>
      <c r="R81" s="1164"/>
      <c r="S81" s="1165"/>
      <c r="T81" s="1165"/>
      <c r="U81" s="1165"/>
      <c r="V81" s="1165"/>
      <c r="W81" s="1165"/>
      <c r="X81" s="1165"/>
      <c r="Y81" s="1165"/>
      <c r="Z81" s="1165"/>
      <c r="AA81" s="1165"/>
      <c r="AB81" s="1165"/>
      <c r="AC81" s="1166"/>
      <c r="AD81" s="348"/>
      <c r="AE81" s="348"/>
      <c r="AF81" s="852"/>
      <c r="AG81" s="852"/>
      <c r="AH81" s="852"/>
      <c r="AI81" s="852"/>
      <c r="AJ81" s="852"/>
      <c r="AK81" s="852"/>
      <c r="AL81" s="852"/>
      <c r="AM81" s="853"/>
    </row>
    <row r="82" spans="2:39" ht="3" customHeight="1">
      <c r="B82" s="574"/>
      <c r="C82" s="1068"/>
      <c r="D82" s="1069"/>
      <c r="E82" s="1069"/>
      <c r="F82" s="1069"/>
      <c r="G82" s="1069"/>
      <c r="H82" s="1069"/>
      <c r="I82" s="1069"/>
      <c r="J82" s="1069"/>
      <c r="K82" s="1069"/>
      <c r="L82" s="1069"/>
      <c r="M82" s="1156"/>
      <c r="N82" s="1158"/>
      <c r="O82" s="1159"/>
      <c r="P82" s="1159"/>
      <c r="Q82" s="1160"/>
      <c r="R82" s="1167"/>
      <c r="S82" s="1168"/>
      <c r="T82" s="1168"/>
      <c r="U82" s="1168"/>
      <c r="V82" s="1168"/>
      <c r="W82" s="1168"/>
      <c r="X82" s="1168"/>
      <c r="Y82" s="1168"/>
      <c r="Z82" s="1168"/>
      <c r="AA82" s="1168"/>
      <c r="AB82" s="1168"/>
      <c r="AC82" s="1169"/>
      <c r="AD82" s="575"/>
      <c r="AE82" s="575"/>
      <c r="AF82" s="1069"/>
      <c r="AG82" s="1069"/>
      <c r="AH82" s="1069"/>
      <c r="AI82" s="1069"/>
      <c r="AJ82" s="1069"/>
      <c r="AK82" s="1069"/>
      <c r="AL82" s="1069"/>
      <c r="AM82" s="1156"/>
    </row>
    <row r="83" spans="2:39" ht="12" customHeight="1">
      <c r="B83" s="576"/>
      <c r="C83" s="1052" t="s">
        <v>278</v>
      </c>
      <c r="D83" s="1053"/>
      <c r="E83" s="1053"/>
      <c r="F83" s="1053"/>
      <c r="G83" s="1053"/>
      <c r="H83" s="1053"/>
      <c r="I83" s="1053"/>
      <c r="J83" s="1053"/>
      <c r="K83" s="1053"/>
      <c r="L83" s="1053"/>
      <c r="M83" s="1054"/>
      <c r="N83" s="577"/>
      <c r="O83" s="577"/>
      <c r="P83" s="1052" t="s">
        <v>279</v>
      </c>
      <c r="Q83" s="1054"/>
      <c r="R83" s="967">
        <f>SUM(R68:AC82)</f>
        <v>215000000</v>
      </c>
      <c r="S83" s="968"/>
      <c r="T83" s="968"/>
      <c r="U83" s="968"/>
      <c r="V83" s="968"/>
      <c r="W83" s="968"/>
      <c r="X83" s="968"/>
      <c r="Y83" s="968"/>
      <c r="Z83" s="968"/>
      <c r="AA83" s="968"/>
      <c r="AB83" s="968"/>
      <c r="AC83" s="969"/>
      <c r="AD83" s="578"/>
      <c r="AE83" s="578"/>
      <c r="AF83" s="579"/>
      <c r="AG83" s="579"/>
      <c r="AH83" s="579"/>
      <c r="AI83" s="579"/>
      <c r="AJ83" s="580"/>
      <c r="AK83" s="580"/>
      <c r="AL83" s="580"/>
      <c r="AM83" s="581"/>
    </row>
    <row r="84" spans="2:39" ht="12" customHeight="1">
      <c r="B84" s="574"/>
      <c r="C84" s="990"/>
      <c r="D84" s="991"/>
      <c r="E84" s="991"/>
      <c r="F84" s="991"/>
      <c r="G84" s="991"/>
      <c r="H84" s="991"/>
      <c r="I84" s="991"/>
      <c r="J84" s="991"/>
      <c r="K84" s="991"/>
      <c r="L84" s="991"/>
      <c r="M84" s="992"/>
      <c r="N84" s="582"/>
      <c r="O84" s="582"/>
      <c r="P84" s="990"/>
      <c r="Q84" s="992"/>
      <c r="R84" s="973"/>
      <c r="S84" s="974"/>
      <c r="T84" s="974"/>
      <c r="U84" s="974"/>
      <c r="V84" s="974"/>
      <c r="W84" s="974"/>
      <c r="X84" s="974"/>
      <c r="Y84" s="974"/>
      <c r="Z84" s="974"/>
      <c r="AA84" s="974"/>
      <c r="AB84" s="974"/>
      <c r="AC84" s="975"/>
      <c r="AD84" s="583"/>
      <c r="AE84" s="583"/>
      <c r="AF84" s="584"/>
      <c r="AG84" s="584"/>
      <c r="AH84" s="584"/>
      <c r="AI84" s="584"/>
      <c r="AJ84" s="585"/>
      <c r="AK84" s="585"/>
      <c r="AL84" s="585"/>
      <c r="AM84" s="586"/>
    </row>
    <row r="85" spans="2:39" ht="3" customHeight="1">
      <c r="B85" s="587"/>
      <c r="C85" s="993"/>
      <c r="D85" s="994"/>
      <c r="E85" s="994"/>
      <c r="F85" s="994"/>
      <c r="G85" s="994"/>
      <c r="H85" s="994"/>
      <c r="I85" s="994"/>
      <c r="J85" s="994"/>
      <c r="K85" s="994"/>
      <c r="L85" s="994"/>
      <c r="M85" s="995"/>
      <c r="N85" s="588"/>
      <c r="O85" s="588"/>
      <c r="P85" s="993"/>
      <c r="Q85" s="995"/>
      <c r="R85" s="982"/>
      <c r="S85" s="983"/>
      <c r="T85" s="983"/>
      <c r="U85" s="983"/>
      <c r="V85" s="983"/>
      <c r="W85" s="983"/>
      <c r="X85" s="983"/>
      <c r="Y85" s="983"/>
      <c r="Z85" s="983"/>
      <c r="AA85" s="983"/>
      <c r="AB85" s="983"/>
      <c r="AC85" s="984"/>
      <c r="AD85" s="589"/>
      <c r="AE85" s="589"/>
      <c r="AF85" s="590"/>
      <c r="AG85" s="590"/>
      <c r="AH85" s="590"/>
      <c r="AI85" s="590"/>
      <c r="AJ85" s="591"/>
      <c r="AK85" s="591"/>
      <c r="AL85" s="591"/>
      <c r="AM85" s="592"/>
    </row>
    <row r="86" spans="2:39" ht="4.5" customHeight="1">
      <c r="B86" s="387"/>
      <c r="C86" s="387"/>
      <c r="D86" s="387"/>
      <c r="E86" s="387"/>
      <c r="F86" s="387"/>
      <c r="G86" s="387"/>
      <c r="H86" s="387"/>
      <c r="I86" s="387"/>
      <c r="J86" s="387"/>
      <c r="K86" s="387"/>
      <c r="L86" s="387"/>
      <c r="M86" s="387"/>
      <c r="N86" s="387"/>
      <c r="O86" s="387"/>
      <c r="P86" s="387"/>
      <c r="Q86" s="387"/>
      <c r="R86" s="387"/>
      <c r="S86" s="387"/>
      <c r="T86" s="387"/>
      <c r="U86" s="387"/>
      <c r="V86" s="387"/>
      <c r="W86" s="387"/>
      <c r="X86" s="387"/>
      <c r="Y86" s="387"/>
      <c r="Z86" s="387"/>
      <c r="AA86" s="387"/>
      <c r="AB86" s="387"/>
      <c r="AC86" s="387"/>
      <c r="AD86" s="401"/>
      <c r="AE86" s="401"/>
      <c r="AF86" s="401"/>
      <c r="AG86" s="401"/>
      <c r="AH86" s="401"/>
      <c r="AI86" s="593"/>
      <c r="AJ86" s="593"/>
      <c r="AK86" s="593"/>
      <c r="AL86" s="593"/>
      <c r="AM86" s="593"/>
    </row>
    <row r="87" spans="2:39" ht="4.5" customHeight="1">
      <c r="B87" s="344"/>
      <c r="C87" s="344"/>
      <c r="D87" s="344"/>
      <c r="E87" s="344"/>
      <c r="F87" s="344"/>
      <c r="G87" s="344"/>
      <c r="H87" s="344"/>
      <c r="I87" s="344"/>
      <c r="J87" s="344"/>
      <c r="K87" s="344"/>
      <c r="L87" s="344"/>
      <c r="M87" s="344"/>
      <c r="N87" s="344"/>
      <c r="O87" s="344"/>
      <c r="P87" s="344"/>
      <c r="Q87" s="344"/>
      <c r="R87" s="344"/>
      <c r="S87" s="344"/>
      <c r="T87" s="344"/>
      <c r="U87" s="344"/>
      <c r="V87" s="344"/>
      <c r="W87" s="344"/>
      <c r="X87" s="344"/>
      <c r="Y87" s="344"/>
      <c r="Z87" s="344"/>
      <c r="AA87" s="344"/>
      <c r="AB87" s="344"/>
      <c r="AC87" s="344"/>
      <c r="AD87" s="343"/>
      <c r="AE87" s="343"/>
      <c r="AF87" s="343"/>
      <c r="AG87" s="343"/>
      <c r="AH87" s="343"/>
      <c r="AI87" s="296"/>
      <c r="AJ87" s="296"/>
      <c r="AK87" s="296"/>
      <c r="AL87" s="296"/>
      <c r="AM87" s="296"/>
    </row>
    <row r="88" spans="2:39" ht="15" customHeight="1">
      <c r="B88" s="595" t="s">
        <v>280</v>
      </c>
      <c r="C88" s="594"/>
      <c r="D88" s="471"/>
      <c r="E88" s="409" t="s">
        <v>83</v>
      </c>
      <c r="F88" s="595" t="s">
        <v>314</v>
      </c>
      <c r="H88" s="297"/>
      <c r="I88" s="471"/>
      <c r="J88" s="471"/>
      <c r="K88" s="471"/>
      <c r="L88" s="596"/>
      <c r="M88" s="343"/>
      <c r="N88" s="344"/>
      <c r="O88" s="344"/>
      <c r="P88" s="344"/>
      <c r="Q88" s="344"/>
      <c r="R88" s="344"/>
      <c r="S88" s="344"/>
      <c r="T88" s="344"/>
      <c r="U88" s="344"/>
      <c r="V88" s="344"/>
      <c r="W88" s="344"/>
      <c r="X88" s="344"/>
      <c r="Y88" s="344"/>
      <c r="Z88" s="344"/>
      <c r="AA88" s="344"/>
      <c r="AB88" s="371"/>
      <c r="AC88" s="344"/>
      <c r="AD88" s="343"/>
      <c r="AE88" s="343"/>
      <c r="AF88" s="343"/>
      <c r="AG88" s="343"/>
      <c r="AH88" s="343"/>
      <c r="AI88" s="296"/>
      <c r="AJ88" s="296"/>
      <c r="AK88" s="296"/>
      <c r="AL88" s="296"/>
      <c r="AM88" s="296"/>
    </row>
    <row r="89" spans="2:39" ht="15" customHeight="1">
      <c r="B89" s="961" t="s">
        <v>253</v>
      </c>
      <c r="C89" s="936" t="s">
        <v>151</v>
      </c>
      <c r="D89" s="938"/>
      <c r="E89" s="938"/>
      <c r="F89" s="938"/>
      <c r="G89" s="938"/>
      <c r="H89" s="938"/>
      <c r="I89" s="938"/>
      <c r="J89" s="938"/>
      <c r="K89" s="938"/>
      <c r="L89" s="938"/>
      <c r="M89" s="938"/>
      <c r="N89" s="1010" t="s">
        <v>344</v>
      </c>
      <c r="O89" s="1011"/>
      <c r="P89" s="1011"/>
      <c r="Q89" s="1011"/>
      <c r="R89" s="1011"/>
      <c r="S89" s="1011"/>
      <c r="T89" s="1011"/>
      <c r="U89" s="1011"/>
      <c r="V89" s="1011"/>
      <c r="W89" s="1011"/>
      <c r="X89" s="1011"/>
      <c r="Y89" s="1012"/>
      <c r="Z89" s="1011" t="s">
        <v>345</v>
      </c>
      <c r="AA89" s="1011"/>
      <c r="AB89" s="1011"/>
      <c r="AC89" s="1011"/>
      <c r="AD89" s="936" t="s">
        <v>346</v>
      </c>
      <c r="AE89" s="938"/>
      <c r="AF89" s="938"/>
      <c r="AG89" s="938"/>
      <c r="AH89" s="938"/>
      <c r="AI89" s="938"/>
      <c r="AJ89" s="938"/>
      <c r="AK89" s="938"/>
      <c r="AL89" s="938"/>
      <c r="AM89" s="939"/>
    </row>
    <row r="90" spans="2:39" ht="15" customHeight="1">
      <c r="B90" s="976"/>
      <c r="C90" s="937" t="s">
        <v>347</v>
      </c>
      <c r="D90" s="940"/>
      <c r="E90" s="940"/>
      <c r="F90" s="940"/>
      <c r="G90" s="940"/>
      <c r="H90" s="940"/>
      <c r="I90" s="940"/>
      <c r="J90" s="940"/>
      <c r="K90" s="940"/>
      <c r="L90" s="940"/>
      <c r="M90" s="940"/>
      <c r="N90" s="1013" t="s">
        <v>347</v>
      </c>
      <c r="O90" s="1014"/>
      <c r="P90" s="1014"/>
      <c r="Q90" s="1014"/>
      <c r="R90" s="1014"/>
      <c r="S90" s="1014"/>
      <c r="T90" s="1014"/>
      <c r="U90" s="1014"/>
      <c r="V90" s="1014"/>
      <c r="W90" s="1014"/>
      <c r="X90" s="1014"/>
      <c r="Y90" s="1015"/>
      <c r="Z90" s="1014" t="s">
        <v>348</v>
      </c>
      <c r="AA90" s="1014"/>
      <c r="AB90" s="1014"/>
      <c r="AC90" s="1014"/>
      <c r="AD90" s="1009"/>
      <c r="AE90" s="1170"/>
      <c r="AF90" s="1170"/>
      <c r="AG90" s="1170"/>
      <c r="AH90" s="1170"/>
      <c r="AI90" s="1170"/>
      <c r="AJ90" s="1170"/>
      <c r="AK90" s="1170"/>
      <c r="AL90" s="1170"/>
      <c r="AM90" s="1171"/>
    </row>
    <row r="91" spans="2:39" s="362" customFormat="1" ht="15" customHeight="1">
      <c r="B91" s="479" t="s">
        <v>257</v>
      </c>
      <c r="C91" s="957" t="s">
        <v>258</v>
      </c>
      <c r="D91" s="958"/>
      <c r="E91" s="958"/>
      <c r="F91" s="958"/>
      <c r="G91" s="958"/>
      <c r="H91" s="958"/>
      <c r="I91" s="958"/>
      <c r="J91" s="958"/>
      <c r="K91" s="958"/>
      <c r="L91" s="958"/>
      <c r="M91" s="958"/>
      <c r="N91" s="957" t="s">
        <v>259</v>
      </c>
      <c r="O91" s="958"/>
      <c r="P91" s="958"/>
      <c r="Q91" s="958"/>
      <c r="R91" s="958"/>
      <c r="S91" s="958"/>
      <c r="T91" s="958"/>
      <c r="U91" s="958"/>
      <c r="V91" s="958"/>
      <c r="W91" s="958"/>
      <c r="X91" s="958"/>
      <c r="Y91" s="959"/>
      <c r="Z91" s="957" t="s">
        <v>293</v>
      </c>
      <c r="AA91" s="958"/>
      <c r="AB91" s="958"/>
      <c r="AC91" s="959"/>
      <c r="AD91" s="957" t="s">
        <v>294</v>
      </c>
      <c r="AE91" s="958"/>
      <c r="AF91" s="958"/>
      <c r="AG91" s="958"/>
      <c r="AH91" s="958"/>
      <c r="AI91" s="958"/>
      <c r="AJ91" s="958"/>
      <c r="AK91" s="958"/>
      <c r="AL91" s="958"/>
      <c r="AM91" s="959"/>
    </row>
    <row r="92" spans="2:39" ht="12" customHeight="1">
      <c r="B92" s="988">
        <v>1</v>
      </c>
      <c r="C92" s="668"/>
      <c r="D92" s="962" t="s">
        <v>376</v>
      </c>
      <c r="E92" s="962"/>
      <c r="F92" s="962"/>
      <c r="G92" s="962"/>
      <c r="H92" s="962"/>
      <c r="I92" s="962"/>
      <c r="J92" s="962"/>
      <c r="K92" s="962"/>
      <c r="L92" s="962"/>
      <c r="M92" s="669"/>
      <c r="N92" s="936"/>
      <c r="O92" s="938"/>
      <c r="P92" s="938"/>
      <c r="Q92" s="938"/>
      <c r="R92" s="938"/>
      <c r="S92" s="938"/>
      <c r="T92" s="938"/>
      <c r="U92" s="938"/>
      <c r="V92" s="938"/>
      <c r="W92" s="938"/>
      <c r="X92" s="938"/>
      <c r="Y92" s="939"/>
      <c r="Z92" s="1172"/>
      <c r="AA92" s="1173"/>
      <c r="AB92" s="1173"/>
      <c r="AC92" s="1174"/>
      <c r="AD92" s="1176"/>
      <c r="AE92" s="1177"/>
      <c r="AF92" s="1177"/>
      <c r="AG92" s="1177"/>
      <c r="AH92" s="1177"/>
      <c r="AI92" s="1177"/>
      <c r="AJ92" s="1177"/>
      <c r="AK92" s="1177"/>
      <c r="AL92" s="1177"/>
      <c r="AM92" s="1178"/>
    </row>
    <row r="93" spans="2:39" ht="12" customHeight="1">
      <c r="B93" s="998"/>
      <c r="C93" s="670"/>
      <c r="D93" s="977"/>
      <c r="E93" s="977"/>
      <c r="F93" s="977"/>
      <c r="G93" s="977"/>
      <c r="H93" s="977"/>
      <c r="I93" s="977"/>
      <c r="J93" s="977"/>
      <c r="K93" s="977"/>
      <c r="L93" s="977"/>
      <c r="M93" s="671"/>
      <c r="N93" s="937"/>
      <c r="O93" s="940"/>
      <c r="P93" s="940"/>
      <c r="Q93" s="940"/>
      <c r="R93" s="940"/>
      <c r="S93" s="940"/>
      <c r="T93" s="940"/>
      <c r="U93" s="940"/>
      <c r="V93" s="940"/>
      <c r="W93" s="940"/>
      <c r="X93" s="940"/>
      <c r="Y93" s="941"/>
      <c r="Z93" s="1008"/>
      <c r="AA93" s="1055"/>
      <c r="AB93" s="1055"/>
      <c r="AC93" s="1175"/>
      <c r="AD93" s="1001"/>
      <c r="AE93" s="1002"/>
      <c r="AF93" s="1002"/>
      <c r="AG93" s="1002"/>
      <c r="AH93" s="1002"/>
      <c r="AI93" s="1002"/>
      <c r="AJ93" s="1002"/>
      <c r="AK93" s="1002"/>
      <c r="AL93" s="1002"/>
      <c r="AM93" s="1003"/>
    </row>
    <row r="94" spans="2:39" ht="3" customHeight="1">
      <c r="B94" s="480"/>
      <c r="C94" s="672"/>
      <c r="D94" s="965"/>
      <c r="E94" s="965"/>
      <c r="F94" s="965"/>
      <c r="G94" s="965"/>
      <c r="H94" s="965"/>
      <c r="I94" s="965"/>
      <c r="J94" s="965"/>
      <c r="K94" s="965"/>
      <c r="L94" s="965"/>
      <c r="M94" s="673"/>
      <c r="N94" s="960"/>
      <c r="O94" s="1135"/>
      <c r="P94" s="1135"/>
      <c r="Q94" s="1135"/>
      <c r="R94" s="1135"/>
      <c r="S94" s="1135"/>
      <c r="T94" s="1135"/>
      <c r="U94" s="1135"/>
      <c r="V94" s="1135"/>
      <c r="W94" s="1135"/>
      <c r="X94" s="1135"/>
      <c r="Y94" s="1136"/>
      <c r="Z94" s="1008"/>
      <c r="AA94" s="1055"/>
      <c r="AB94" s="1055"/>
      <c r="AC94" s="1175"/>
      <c r="AD94" s="1001"/>
      <c r="AE94" s="1002"/>
      <c r="AF94" s="1002"/>
      <c r="AG94" s="1002"/>
      <c r="AH94" s="1002"/>
      <c r="AI94" s="1002"/>
      <c r="AJ94" s="1002"/>
      <c r="AK94" s="1002"/>
      <c r="AL94" s="1002"/>
      <c r="AM94" s="1003"/>
    </row>
    <row r="95" spans="2:39" ht="12" customHeight="1">
      <c r="B95" s="998">
        <v>2</v>
      </c>
      <c r="C95" s="674"/>
      <c r="D95" s="1057" t="s">
        <v>376</v>
      </c>
      <c r="E95" s="1057"/>
      <c r="F95" s="1057"/>
      <c r="G95" s="1057"/>
      <c r="H95" s="1057"/>
      <c r="I95" s="1057"/>
      <c r="J95" s="1057"/>
      <c r="K95" s="1057"/>
      <c r="L95" s="1057"/>
      <c r="M95" s="675"/>
      <c r="N95" s="1008"/>
      <c r="O95" s="1055"/>
      <c r="P95" s="1055"/>
      <c r="Q95" s="1055"/>
      <c r="R95" s="1055"/>
      <c r="S95" s="1055"/>
      <c r="T95" s="1055"/>
      <c r="U95" s="1055"/>
      <c r="V95" s="1055"/>
      <c r="W95" s="1055"/>
      <c r="X95" s="1055"/>
      <c r="Y95" s="1175"/>
      <c r="Z95" s="1008"/>
      <c r="AA95" s="1055"/>
      <c r="AB95" s="1055"/>
      <c r="AC95" s="1175"/>
      <c r="AD95" s="1001"/>
      <c r="AE95" s="1002"/>
      <c r="AF95" s="1002"/>
      <c r="AG95" s="1002"/>
      <c r="AH95" s="1002"/>
      <c r="AI95" s="1002"/>
      <c r="AJ95" s="1002"/>
      <c r="AK95" s="1002"/>
      <c r="AL95" s="1002"/>
      <c r="AM95" s="1003"/>
    </row>
    <row r="96" spans="2:39" ht="12" customHeight="1">
      <c r="B96" s="998"/>
      <c r="C96" s="670"/>
      <c r="D96" s="977"/>
      <c r="E96" s="977"/>
      <c r="F96" s="977"/>
      <c r="G96" s="977"/>
      <c r="H96" s="977"/>
      <c r="I96" s="977"/>
      <c r="J96" s="977"/>
      <c r="K96" s="977"/>
      <c r="L96" s="977"/>
      <c r="M96" s="671"/>
      <c r="N96" s="1008"/>
      <c r="O96" s="1055"/>
      <c r="P96" s="1055"/>
      <c r="Q96" s="1055"/>
      <c r="R96" s="1055"/>
      <c r="S96" s="1055"/>
      <c r="T96" s="1055"/>
      <c r="U96" s="1055"/>
      <c r="V96" s="1055"/>
      <c r="W96" s="1055"/>
      <c r="X96" s="1055"/>
      <c r="Y96" s="1175"/>
      <c r="Z96" s="1008"/>
      <c r="AA96" s="1055"/>
      <c r="AB96" s="1055"/>
      <c r="AC96" s="1175"/>
      <c r="AD96" s="1001"/>
      <c r="AE96" s="1002"/>
      <c r="AF96" s="1002"/>
      <c r="AG96" s="1002"/>
      <c r="AH96" s="1002"/>
      <c r="AI96" s="1002"/>
      <c r="AJ96" s="1002"/>
      <c r="AK96" s="1002"/>
      <c r="AL96" s="1002"/>
      <c r="AM96" s="1003"/>
    </row>
    <row r="97" spans="1:40" ht="3" customHeight="1">
      <c r="B97" s="477"/>
      <c r="C97" s="672"/>
      <c r="D97" s="965"/>
      <c r="E97" s="965"/>
      <c r="F97" s="965"/>
      <c r="G97" s="965"/>
      <c r="H97" s="965"/>
      <c r="I97" s="965"/>
      <c r="J97" s="965"/>
      <c r="K97" s="965"/>
      <c r="L97" s="965"/>
      <c r="M97" s="673"/>
      <c r="N97" s="1008"/>
      <c r="O97" s="1055"/>
      <c r="P97" s="1055"/>
      <c r="Q97" s="1055"/>
      <c r="R97" s="1055"/>
      <c r="S97" s="1055"/>
      <c r="T97" s="1055"/>
      <c r="U97" s="1055"/>
      <c r="V97" s="1055"/>
      <c r="W97" s="1055"/>
      <c r="X97" s="1055"/>
      <c r="Y97" s="1175"/>
      <c r="Z97" s="1008"/>
      <c r="AA97" s="1055"/>
      <c r="AB97" s="1055"/>
      <c r="AC97" s="1175"/>
      <c r="AD97" s="1001"/>
      <c r="AE97" s="1002"/>
      <c r="AF97" s="1002"/>
      <c r="AG97" s="1002"/>
      <c r="AH97" s="1002"/>
      <c r="AI97" s="1002"/>
      <c r="AJ97" s="1002"/>
      <c r="AK97" s="1002"/>
      <c r="AL97" s="1002"/>
      <c r="AM97" s="1003"/>
    </row>
    <row r="98" spans="1:40" ht="12" customHeight="1">
      <c r="B98" s="1143">
        <v>3</v>
      </c>
      <c r="C98" s="674"/>
      <c r="D98" s="1057" t="s">
        <v>376</v>
      </c>
      <c r="E98" s="1057"/>
      <c r="F98" s="1057"/>
      <c r="G98" s="1057"/>
      <c r="H98" s="1057"/>
      <c r="I98" s="1057"/>
      <c r="J98" s="1057"/>
      <c r="K98" s="1057"/>
      <c r="L98" s="1057"/>
      <c r="M98" s="675"/>
      <c r="N98" s="1008"/>
      <c r="O98" s="1055"/>
      <c r="P98" s="1055"/>
      <c r="Q98" s="1055"/>
      <c r="R98" s="1055"/>
      <c r="S98" s="1055"/>
      <c r="T98" s="1055"/>
      <c r="U98" s="1055"/>
      <c r="V98" s="1055"/>
      <c r="W98" s="1055"/>
      <c r="X98" s="1055"/>
      <c r="Y98" s="1175"/>
      <c r="Z98" s="1008"/>
      <c r="AA98" s="1055"/>
      <c r="AB98" s="1055"/>
      <c r="AC98" s="1175"/>
      <c r="AD98" s="1001"/>
      <c r="AE98" s="1002"/>
      <c r="AF98" s="1002"/>
      <c r="AG98" s="1002"/>
      <c r="AH98" s="1002"/>
      <c r="AI98" s="1002"/>
      <c r="AJ98" s="1002"/>
      <c r="AK98" s="1002"/>
      <c r="AL98" s="1002"/>
      <c r="AM98" s="1003"/>
    </row>
    <row r="99" spans="1:40" ht="12" customHeight="1">
      <c r="B99" s="998"/>
      <c r="C99" s="670"/>
      <c r="D99" s="977"/>
      <c r="E99" s="977"/>
      <c r="F99" s="977"/>
      <c r="G99" s="977"/>
      <c r="H99" s="977"/>
      <c r="I99" s="977"/>
      <c r="J99" s="977"/>
      <c r="K99" s="977"/>
      <c r="L99" s="977"/>
      <c r="M99" s="671"/>
      <c r="N99" s="1008"/>
      <c r="O99" s="1055"/>
      <c r="P99" s="1055"/>
      <c r="Q99" s="1055"/>
      <c r="R99" s="1055"/>
      <c r="S99" s="1055"/>
      <c r="T99" s="1055"/>
      <c r="U99" s="1055"/>
      <c r="V99" s="1055"/>
      <c r="W99" s="1055"/>
      <c r="X99" s="1055"/>
      <c r="Y99" s="1175"/>
      <c r="Z99" s="1008"/>
      <c r="AA99" s="1055"/>
      <c r="AB99" s="1055"/>
      <c r="AC99" s="1175"/>
      <c r="AD99" s="1001"/>
      <c r="AE99" s="1002"/>
      <c r="AF99" s="1002"/>
      <c r="AG99" s="1002"/>
      <c r="AH99" s="1002"/>
      <c r="AI99" s="1002"/>
      <c r="AJ99" s="1002"/>
      <c r="AK99" s="1002"/>
      <c r="AL99" s="1002"/>
      <c r="AM99" s="1003"/>
    </row>
    <row r="100" spans="1:40" ht="3" customHeight="1">
      <c r="B100" s="480"/>
      <c r="C100" s="672"/>
      <c r="D100" s="965"/>
      <c r="E100" s="965"/>
      <c r="F100" s="965"/>
      <c r="G100" s="965"/>
      <c r="H100" s="965"/>
      <c r="I100" s="965"/>
      <c r="J100" s="965"/>
      <c r="K100" s="965"/>
      <c r="L100" s="965"/>
      <c r="M100" s="673"/>
      <c r="N100" s="1008"/>
      <c r="O100" s="1055"/>
      <c r="P100" s="1055"/>
      <c r="Q100" s="1055"/>
      <c r="R100" s="1055"/>
      <c r="S100" s="1055"/>
      <c r="T100" s="1055"/>
      <c r="U100" s="1055"/>
      <c r="V100" s="1055"/>
      <c r="W100" s="1055"/>
      <c r="X100" s="1055"/>
      <c r="Y100" s="1175"/>
      <c r="Z100" s="1008"/>
      <c r="AA100" s="1055"/>
      <c r="AB100" s="1055"/>
      <c r="AC100" s="1175"/>
      <c r="AD100" s="1001"/>
      <c r="AE100" s="1002"/>
      <c r="AF100" s="1002"/>
      <c r="AG100" s="1002"/>
      <c r="AH100" s="1002"/>
      <c r="AI100" s="1002"/>
      <c r="AJ100" s="1002"/>
      <c r="AK100" s="1002"/>
      <c r="AL100" s="1002"/>
      <c r="AM100" s="1003"/>
    </row>
    <row r="101" spans="1:40" ht="12" customHeight="1">
      <c r="B101" s="1143">
        <v>4</v>
      </c>
      <c r="C101" s="674"/>
      <c r="D101" s="1057"/>
      <c r="E101" s="1057"/>
      <c r="F101" s="1057"/>
      <c r="G101" s="1057"/>
      <c r="H101" s="1057"/>
      <c r="I101" s="1057"/>
      <c r="J101" s="1057"/>
      <c r="K101" s="1057"/>
      <c r="L101" s="1057"/>
      <c r="M101" s="675"/>
      <c r="N101" s="1008"/>
      <c r="O101" s="1055"/>
      <c r="P101" s="1055"/>
      <c r="Q101" s="1055"/>
      <c r="R101" s="1055"/>
      <c r="S101" s="1055"/>
      <c r="T101" s="1055"/>
      <c r="U101" s="1055"/>
      <c r="V101" s="1055"/>
      <c r="W101" s="1055"/>
      <c r="X101" s="1055"/>
      <c r="Y101" s="1175"/>
      <c r="Z101" s="1008"/>
      <c r="AA101" s="1055"/>
      <c r="AB101" s="1055"/>
      <c r="AC101" s="1175"/>
      <c r="AD101" s="1179"/>
      <c r="AE101" s="1180"/>
      <c r="AF101" s="1180"/>
      <c r="AG101" s="1180"/>
      <c r="AH101" s="1180"/>
      <c r="AI101" s="1180"/>
      <c r="AJ101" s="1180"/>
      <c r="AK101" s="1180"/>
      <c r="AL101" s="1180"/>
      <c r="AM101" s="1181"/>
    </row>
    <row r="102" spans="1:40" ht="12" customHeight="1">
      <c r="B102" s="998"/>
      <c r="C102" s="670"/>
      <c r="D102" s="977"/>
      <c r="E102" s="977"/>
      <c r="F102" s="977"/>
      <c r="G102" s="977"/>
      <c r="H102" s="977"/>
      <c r="I102" s="977"/>
      <c r="J102" s="977"/>
      <c r="K102" s="977"/>
      <c r="L102" s="977"/>
      <c r="M102" s="671"/>
      <c r="N102" s="1008"/>
      <c r="O102" s="1055"/>
      <c r="P102" s="1055"/>
      <c r="Q102" s="1055"/>
      <c r="R102" s="1055"/>
      <c r="S102" s="1055"/>
      <c r="T102" s="1055"/>
      <c r="U102" s="1055"/>
      <c r="V102" s="1055"/>
      <c r="W102" s="1055"/>
      <c r="X102" s="1055"/>
      <c r="Y102" s="1175"/>
      <c r="Z102" s="1008"/>
      <c r="AA102" s="1055"/>
      <c r="AB102" s="1055"/>
      <c r="AC102" s="1175"/>
      <c r="AD102" s="1179"/>
      <c r="AE102" s="1180"/>
      <c r="AF102" s="1180"/>
      <c r="AG102" s="1180"/>
      <c r="AH102" s="1180"/>
      <c r="AI102" s="1180"/>
      <c r="AJ102" s="1180"/>
      <c r="AK102" s="1180"/>
      <c r="AL102" s="1180"/>
      <c r="AM102" s="1181"/>
    </row>
    <row r="103" spans="1:40" ht="3" customHeight="1">
      <c r="B103" s="480"/>
      <c r="C103" s="672"/>
      <c r="D103" s="965"/>
      <c r="E103" s="965"/>
      <c r="F103" s="965"/>
      <c r="G103" s="965"/>
      <c r="H103" s="965"/>
      <c r="I103" s="965"/>
      <c r="J103" s="965"/>
      <c r="K103" s="965"/>
      <c r="L103" s="965"/>
      <c r="M103" s="673"/>
      <c r="N103" s="1008"/>
      <c r="O103" s="1055"/>
      <c r="P103" s="1055"/>
      <c r="Q103" s="1055"/>
      <c r="R103" s="1055"/>
      <c r="S103" s="1055"/>
      <c r="T103" s="1055"/>
      <c r="U103" s="1055"/>
      <c r="V103" s="1055"/>
      <c r="W103" s="1055"/>
      <c r="X103" s="1055"/>
      <c r="Y103" s="1175"/>
      <c r="Z103" s="1008"/>
      <c r="AA103" s="1055"/>
      <c r="AB103" s="1055"/>
      <c r="AC103" s="1175"/>
      <c r="AD103" s="1179"/>
      <c r="AE103" s="1180"/>
      <c r="AF103" s="1180"/>
      <c r="AG103" s="1180"/>
      <c r="AH103" s="1180"/>
      <c r="AI103" s="1180"/>
      <c r="AJ103" s="1180"/>
      <c r="AK103" s="1180"/>
      <c r="AL103" s="1180"/>
      <c r="AM103" s="1181"/>
    </row>
    <row r="104" spans="1:40" ht="12" customHeight="1">
      <c r="B104" s="477">
        <v>5</v>
      </c>
      <c r="C104" s="1182"/>
      <c r="D104" s="1183"/>
      <c r="E104" s="1183"/>
      <c r="F104" s="1183"/>
      <c r="G104" s="1183"/>
      <c r="H104" s="1183"/>
      <c r="I104" s="1183"/>
      <c r="J104" s="1183"/>
      <c r="K104" s="1183"/>
      <c r="L104" s="1183"/>
      <c r="M104" s="1184"/>
      <c r="N104" s="1182"/>
      <c r="O104" s="1183"/>
      <c r="P104" s="1183"/>
      <c r="Q104" s="1183"/>
      <c r="R104" s="1183"/>
      <c r="S104" s="1183"/>
      <c r="T104" s="1183"/>
      <c r="U104" s="1183"/>
      <c r="V104" s="1183"/>
      <c r="W104" s="1183"/>
      <c r="X104" s="1183"/>
      <c r="Y104" s="1184"/>
      <c r="Z104" s="1188"/>
      <c r="AA104" s="1189"/>
      <c r="AB104" s="1189"/>
      <c r="AC104" s="1190"/>
      <c r="AD104" s="1179"/>
      <c r="AE104" s="1180"/>
      <c r="AF104" s="1180"/>
      <c r="AG104" s="1180"/>
      <c r="AH104" s="1180"/>
      <c r="AI104" s="1180"/>
      <c r="AJ104" s="1180"/>
      <c r="AK104" s="1180"/>
      <c r="AL104" s="1180"/>
      <c r="AM104" s="1181"/>
    </row>
    <row r="105" spans="1:40" ht="12" customHeight="1">
      <c r="B105" s="501" t="s">
        <v>297</v>
      </c>
      <c r="C105" s="1182"/>
      <c r="D105" s="1183"/>
      <c r="E105" s="1183"/>
      <c r="F105" s="1183"/>
      <c r="G105" s="1183"/>
      <c r="H105" s="1183"/>
      <c r="I105" s="1183"/>
      <c r="J105" s="1183"/>
      <c r="K105" s="1183"/>
      <c r="L105" s="1183"/>
      <c r="M105" s="1184"/>
      <c r="N105" s="1182"/>
      <c r="O105" s="1183"/>
      <c r="P105" s="1183"/>
      <c r="Q105" s="1183"/>
      <c r="R105" s="1183"/>
      <c r="S105" s="1183"/>
      <c r="T105" s="1183"/>
      <c r="U105" s="1183"/>
      <c r="V105" s="1183"/>
      <c r="W105" s="1183"/>
      <c r="X105" s="1183"/>
      <c r="Y105" s="1184"/>
      <c r="Z105" s="1188"/>
      <c r="AA105" s="1189"/>
      <c r="AB105" s="1189"/>
      <c r="AC105" s="1190"/>
      <c r="AD105" s="1179"/>
      <c r="AE105" s="1180"/>
      <c r="AF105" s="1180"/>
      <c r="AG105" s="1180"/>
      <c r="AH105" s="1180"/>
      <c r="AI105" s="1180"/>
      <c r="AJ105" s="1180"/>
      <c r="AK105" s="1180"/>
      <c r="AL105" s="1180"/>
      <c r="AM105" s="1181"/>
    </row>
    <row r="106" spans="1:40" ht="3" customHeight="1">
      <c r="B106" s="514"/>
      <c r="C106" s="1185"/>
      <c r="D106" s="1186"/>
      <c r="E106" s="1186"/>
      <c r="F106" s="1186"/>
      <c r="G106" s="1186"/>
      <c r="H106" s="1186"/>
      <c r="I106" s="1186"/>
      <c r="J106" s="1186"/>
      <c r="K106" s="1186"/>
      <c r="L106" s="1186"/>
      <c r="M106" s="1187"/>
      <c r="N106" s="1185"/>
      <c r="O106" s="1186"/>
      <c r="P106" s="1186"/>
      <c r="Q106" s="1186"/>
      <c r="R106" s="1186"/>
      <c r="S106" s="1186"/>
      <c r="T106" s="1186"/>
      <c r="U106" s="1186"/>
      <c r="V106" s="1186"/>
      <c r="W106" s="1186"/>
      <c r="X106" s="1186"/>
      <c r="Y106" s="1187"/>
      <c r="Z106" s="1191"/>
      <c r="AA106" s="1192"/>
      <c r="AB106" s="1192"/>
      <c r="AC106" s="1193"/>
      <c r="AD106" s="1194"/>
      <c r="AE106" s="1195"/>
      <c r="AF106" s="1195"/>
      <c r="AG106" s="1195"/>
      <c r="AH106" s="1195"/>
      <c r="AI106" s="1195"/>
      <c r="AJ106" s="1195"/>
      <c r="AK106" s="1195"/>
      <c r="AL106" s="1195"/>
      <c r="AM106" s="1196"/>
    </row>
    <row r="107" spans="1:40" ht="15" customHeight="1">
      <c r="B107" s="500"/>
      <c r="C107" s="1052" t="s">
        <v>298</v>
      </c>
      <c r="D107" s="1053"/>
      <c r="E107" s="1053"/>
      <c r="F107" s="1053"/>
      <c r="G107" s="1053"/>
      <c r="H107" s="1053"/>
      <c r="I107" s="1053"/>
      <c r="J107" s="1053"/>
      <c r="K107" s="1053"/>
      <c r="L107" s="1053"/>
      <c r="M107" s="1053"/>
      <c r="N107" s="1053"/>
      <c r="O107" s="1053"/>
      <c r="P107" s="1053"/>
      <c r="Q107" s="1053"/>
      <c r="R107" s="1053"/>
      <c r="S107" s="1053"/>
      <c r="T107" s="1053"/>
      <c r="U107" s="1053"/>
      <c r="V107" s="1053"/>
      <c r="W107" s="1053"/>
      <c r="X107" s="1053"/>
      <c r="Y107" s="1053"/>
      <c r="Z107" s="1197"/>
      <c r="AA107" s="1198"/>
      <c r="AB107" s="1052" t="s">
        <v>299</v>
      </c>
      <c r="AC107" s="1053"/>
      <c r="AD107" s="1203">
        <f>SUM(AD92:AM106)</f>
        <v>0</v>
      </c>
      <c r="AE107" s="1204"/>
      <c r="AF107" s="1204"/>
      <c r="AG107" s="1204"/>
      <c r="AH107" s="1204"/>
      <c r="AI107" s="1204"/>
      <c r="AJ107" s="1204"/>
      <c r="AK107" s="1204"/>
      <c r="AL107" s="1204"/>
      <c r="AM107" s="1205"/>
    </row>
    <row r="108" spans="1:40" ht="15" customHeight="1">
      <c r="B108" s="504"/>
      <c r="C108" s="990"/>
      <c r="D108" s="991"/>
      <c r="E108" s="991"/>
      <c r="F108" s="991"/>
      <c r="G108" s="991"/>
      <c r="H108" s="991"/>
      <c r="I108" s="991"/>
      <c r="J108" s="991"/>
      <c r="K108" s="991"/>
      <c r="L108" s="991"/>
      <c r="M108" s="991"/>
      <c r="N108" s="991"/>
      <c r="O108" s="991"/>
      <c r="P108" s="991"/>
      <c r="Q108" s="991"/>
      <c r="R108" s="991"/>
      <c r="S108" s="991"/>
      <c r="T108" s="991"/>
      <c r="U108" s="991"/>
      <c r="V108" s="991"/>
      <c r="W108" s="991"/>
      <c r="X108" s="991"/>
      <c r="Y108" s="991"/>
      <c r="Z108" s="1199"/>
      <c r="AA108" s="1200"/>
      <c r="AB108" s="990"/>
      <c r="AC108" s="991"/>
      <c r="AD108" s="1206"/>
      <c r="AE108" s="1207"/>
      <c r="AF108" s="1207"/>
      <c r="AG108" s="1207"/>
      <c r="AH108" s="1207"/>
      <c r="AI108" s="1207"/>
      <c r="AJ108" s="1207"/>
      <c r="AK108" s="1207"/>
      <c r="AL108" s="1207"/>
      <c r="AM108" s="1208"/>
    </row>
    <row r="109" spans="1:40" ht="3" customHeight="1">
      <c r="B109" s="538"/>
      <c r="C109" s="993"/>
      <c r="D109" s="994"/>
      <c r="E109" s="994"/>
      <c r="F109" s="994"/>
      <c r="G109" s="994"/>
      <c r="H109" s="994"/>
      <c r="I109" s="994"/>
      <c r="J109" s="994"/>
      <c r="K109" s="994"/>
      <c r="L109" s="994"/>
      <c r="M109" s="994"/>
      <c r="N109" s="994"/>
      <c r="O109" s="994"/>
      <c r="P109" s="994"/>
      <c r="Q109" s="994"/>
      <c r="R109" s="994"/>
      <c r="S109" s="994"/>
      <c r="T109" s="994"/>
      <c r="U109" s="994"/>
      <c r="V109" s="994"/>
      <c r="W109" s="994"/>
      <c r="X109" s="994"/>
      <c r="Y109" s="994"/>
      <c r="Z109" s="1201"/>
      <c r="AA109" s="1202"/>
      <c r="AB109" s="993"/>
      <c r="AC109" s="994"/>
      <c r="AD109" s="1209"/>
      <c r="AE109" s="1210"/>
      <c r="AF109" s="1210"/>
      <c r="AG109" s="1210"/>
      <c r="AH109" s="1210"/>
      <c r="AI109" s="1210"/>
      <c r="AJ109" s="1210"/>
      <c r="AK109" s="1210"/>
      <c r="AL109" s="1210"/>
      <c r="AM109" s="1211"/>
    </row>
    <row r="110" spans="1:40" ht="3" customHeight="1">
      <c r="B110" s="365"/>
      <c r="C110" s="491"/>
      <c r="D110" s="491"/>
      <c r="E110" s="491"/>
      <c r="F110" s="491"/>
      <c r="G110" s="491"/>
      <c r="H110" s="491"/>
      <c r="I110" s="491"/>
      <c r="J110" s="491"/>
      <c r="K110" s="491"/>
      <c r="L110" s="491"/>
      <c r="M110" s="491"/>
      <c r="N110" s="491"/>
      <c r="O110" s="491"/>
      <c r="P110" s="491"/>
      <c r="Q110" s="491"/>
      <c r="R110" s="491"/>
      <c r="S110" s="491"/>
      <c r="T110" s="491"/>
      <c r="U110" s="491"/>
      <c r="V110" s="491"/>
      <c r="W110" s="491"/>
      <c r="X110" s="491"/>
      <c r="Y110" s="491"/>
      <c r="Z110" s="491"/>
      <c r="AA110" s="491"/>
      <c r="AB110" s="565"/>
      <c r="AC110" s="565"/>
      <c r="AD110" s="491"/>
      <c r="AE110" s="491"/>
      <c r="AF110" s="478"/>
      <c r="AG110" s="478"/>
      <c r="AH110" s="478"/>
      <c r="AI110" s="478"/>
      <c r="AJ110" s="478"/>
      <c r="AK110" s="478"/>
      <c r="AL110" s="478"/>
      <c r="AM110" s="478"/>
    </row>
    <row r="111" spans="1:40" s="362" customFormat="1" ht="19.5" customHeight="1">
      <c r="A111" s="410"/>
      <c r="B111" s="597" t="s">
        <v>349</v>
      </c>
      <c r="C111" s="464"/>
      <c r="D111" s="464"/>
      <c r="E111" s="409" t="s">
        <v>83</v>
      </c>
      <c r="F111" s="361" t="s">
        <v>315</v>
      </c>
      <c r="G111" s="464"/>
      <c r="H111" s="464"/>
      <c r="I111" s="464"/>
      <c r="J111" s="464"/>
      <c r="K111" s="598"/>
      <c r="L111" s="598"/>
      <c r="M111" s="598"/>
      <c r="N111" s="598"/>
      <c r="O111" s="598"/>
      <c r="P111" s="598"/>
      <c r="Q111" s="598"/>
      <c r="R111" s="598"/>
      <c r="S111" s="598"/>
      <c r="T111" s="598"/>
      <c r="U111" s="598"/>
      <c r="V111" s="598"/>
      <c r="W111" s="598"/>
      <c r="X111" s="599"/>
      <c r="Y111" s="598"/>
      <c r="Z111" s="598"/>
      <c r="AA111" s="598"/>
      <c r="AB111" s="598"/>
      <c r="AC111" s="598"/>
      <c r="AD111" s="598"/>
      <c r="AE111" s="365"/>
      <c r="AF111" s="365"/>
      <c r="AG111" s="365"/>
      <c r="AH111" s="365"/>
      <c r="AI111" s="365"/>
      <c r="AJ111" s="365"/>
      <c r="AK111" s="365"/>
      <c r="AL111" s="365"/>
      <c r="AM111" s="365"/>
      <c r="AN111" s="365"/>
    </row>
    <row r="112" spans="1:40" s="362" customFormat="1" ht="27" customHeight="1">
      <c r="A112" s="410"/>
      <c r="B112" s="600" t="s">
        <v>253</v>
      </c>
      <c r="C112" s="1212" t="s">
        <v>151</v>
      </c>
      <c r="D112" s="1213"/>
      <c r="E112" s="1213"/>
      <c r="F112" s="1213"/>
      <c r="G112" s="1213"/>
      <c r="H112" s="1213"/>
      <c r="I112" s="1213"/>
      <c r="J112" s="1213"/>
      <c r="K112" s="1213"/>
      <c r="L112" s="1213"/>
      <c r="M112" s="601"/>
      <c r="N112" s="1212" t="s">
        <v>350</v>
      </c>
      <c r="O112" s="1213"/>
      <c r="P112" s="1213"/>
      <c r="Q112" s="1213"/>
      <c r="R112" s="1213"/>
      <c r="S112" s="1213"/>
      <c r="T112" s="1213"/>
      <c r="U112" s="1214"/>
      <c r="V112" s="1212" t="s">
        <v>351</v>
      </c>
      <c r="W112" s="1213"/>
      <c r="X112" s="1213"/>
      <c r="Y112" s="1213"/>
      <c r="Z112" s="1213"/>
      <c r="AA112" s="1213"/>
      <c r="AB112" s="1213"/>
      <c r="AC112" s="1214"/>
      <c r="AD112" s="1212" t="s">
        <v>85</v>
      </c>
      <c r="AE112" s="1213"/>
      <c r="AF112" s="1213"/>
      <c r="AG112" s="1213"/>
      <c r="AH112" s="1213"/>
      <c r="AI112" s="1213"/>
      <c r="AJ112" s="1213"/>
      <c r="AK112" s="1213"/>
      <c r="AL112" s="1213"/>
      <c r="AM112" s="1214"/>
      <c r="AN112" s="365"/>
    </row>
    <row r="113" spans="1:40" s="362" customFormat="1" ht="15" customHeight="1">
      <c r="A113" s="410"/>
      <c r="B113" s="602" t="s">
        <v>257</v>
      </c>
      <c r="C113" s="1215" t="s">
        <v>258</v>
      </c>
      <c r="D113" s="1216"/>
      <c r="E113" s="1216"/>
      <c r="F113" s="1216"/>
      <c r="G113" s="1216"/>
      <c r="H113" s="1216"/>
      <c r="I113" s="1216"/>
      <c r="J113" s="1216"/>
      <c r="K113" s="1216"/>
      <c r="L113" s="1216"/>
      <c r="M113" s="483"/>
      <c r="N113" s="1215" t="s">
        <v>259</v>
      </c>
      <c r="O113" s="1216"/>
      <c r="P113" s="1216"/>
      <c r="Q113" s="1216"/>
      <c r="R113" s="1216"/>
      <c r="S113" s="1216"/>
      <c r="T113" s="1216"/>
      <c r="U113" s="1217"/>
      <c r="V113" s="1215" t="s">
        <v>293</v>
      </c>
      <c r="W113" s="1216"/>
      <c r="X113" s="1216"/>
      <c r="Y113" s="1216"/>
      <c r="Z113" s="1216"/>
      <c r="AA113" s="1216"/>
      <c r="AB113" s="1216"/>
      <c r="AC113" s="1217"/>
      <c r="AD113" s="1215" t="s">
        <v>294</v>
      </c>
      <c r="AE113" s="1216"/>
      <c r="AF113" s="1216"/>
      <c r="AG113" s="1216"/>
      <c r="AH113" s="1216"/>
      <c r="AI113" s="1216"/>
      <c r="AJ113" s="1216"/>
      <c r="AK113" s="1216"/>
      <c r="AL113" s="1216"/>
      <c r="AM113" s="1217"/>
      <c r="AN113" s="365"/>
    </row>
    <row r="114" spans="1:40" s="362" customFormat="1" ht="21.95" customHeight="1">
      <c r="A114" s="470"/>
      <c r="B114" s="603">
        <v>1</v>
      </c>
      <c r="C114" s="604"/>
      <c r="D114" s="1218"/>
      <c r="E114" s="1218"/>
      <c r="F114" s="1218"/>
      <c r="G114" s="1218"/>
      <c r="H114" s="1218"/>
      <c r="I114" s="1218"/>
      <c r="J114" s="1218"/>
      <c r="K114" s="1218"/>
      <c r="L114" s="1218"/>
      <c r="M114" s="605"/>
      <c r="N114" s="606"/>
      <c r="O114" s="1223"/>
      <c r="P114" s="1223"/>
      <c r="Q114" s="1223"/>
      <c r="R114" s="1223"/>
      <c r="S114" s="1223"/>
      <c r="T114" s="1223"/>
      <c r="U114" s="605"/>
      <c r="V114" s="606"/>
      <c r="W114" s="1173"/>
      <c r="X114" s="1173"/>
      <c r="Y114" s="1173"/>
      <c r="Z114" s="1173"/>
      <c r="AA114" s="1173"/>
      <c r="AB114" s="1173"/>
      <c r="AC114" s="605"/>
      <c r="AD114" s="662"/>
      <c r="AE114" s="1173"/>
      <c r="AF114" s="1173"/>
      <c r="AG114" s="1173"/>
      <c r="AH114" s="1173"/>
      <c r="AI114" s="1173"/>
      <c r="AJ114" s="1173"/>
      <c r="AK114" s="1173"/>
      <c r="AL114" s="1173"/>
      <c r="AM114" s="607"/>
      <c r="AN114" s="365"/>
    </row>
    <row r="115" spans="1:40" s="362" customFormat="1" ht="21.95" customHeight="1">
      <c r="A115" s="474"/>
      <c r="B115" s="506">
        <v>2</v>
      </c>
      <c r="C115" s="608"/>
      <c r="D115" s="1222"/>
      <c r="E115" s="1222"/>
      <c r="F115" s="1222"/>
      <c r="G115" s="1222"/>
      <c r="H115" s="1222"/>
      <c r="I115" s="1222"/>
      <c r="J115" s="1222"/>
      <c r="K115" s="1222"/>
      <c r="L115" s="1222"/>
      <c r="M115" s="609"/>
      <c r="N115" s="610"/>
      <c r="O115" s="1055"/>
      <c r="P115" s="1055"/>
      <c r="Q115" s="1055"/>
      <c r="R115" s="1055"/>
      <c r="S115" s="1055"/>
      <c r="T115" s="1055"/>
      <c r="U115" s="609"/>
      <c r="V115" s="610"/>
      <c r="W115" s="1055"/>
      <c r="X115" s="1055"/>
      <c r="Y115" s="1055"/>
      <c r="Z115" s="1055"/>
      <c r="AA115" s="1055"/>
      <c r="AB115" s="1055"/>
      <c r="AC115" s="611"/>
      <c r="AD115" s="663"/>
      <c r="AE115" s="1055"/>
      <c r="AF115" s="1055"/>
      <c r="AG115" s="1055"/>
      <c r="AH115" s="1055"/>
      <c r="AI115" s="1055"/>
      <c r="AJ115" s="1055"/>
      <c r="AK115" s="1055"/>
      <c r="AL115" s="1055"/>
      <c r="AM115" s="612"/>
      <c r="AN115" s="365"/>
    </row>
    <row r="116" spans="1:40" s="362" customFormat="1" ht="21.95" customHeight="1">
      <c r="A116" s="474"/>
      <c r="B116" s="613">
        <v>3</v>
      </c>
      <c r="C116" s="614"/>
      <c r="D116" s="1006"/>
      <c r="E116" s="1006"/>
      <c r="F116" s="1006"/>
      <c r="G116" s="1006"/>
      <c r="H116" s="1006"/>
      <c r="I116" s="1006"/>
      <c r="J116" s="1006"/>
      <c r="K116" s="1006"/>
      <c r="L116" s="1006"/>
      <c r="M116" s="609"/>
      <c r="N116" s="610"/>
      <c r="O116" s="1055"/>
      <c r="P116" s="1055"/>
      <c r="Q116" s="1055"/>
      <c r="R116" s="1055"/>
      <c r="S116" s="1055"/>
      <c r="T116" s="1055"/>
      <c r="U116" s="609"/>
      <c r="V116" s="610"/>
      <c r="W116" s="1055"/>
      <c r="X116" s="1055"/>
      <c r="Y116" s="1055"/>
      <c r="Z116" s="1055"/>
      <c r="AA116" s="1055"/>
      <c r="AB116" s="1055"/>
      <c r="AC116" s="611"/>
      <c r="AD116" s="664"/>
      <c r="AE116" s="1056"/>
      <c r="AF116" s="1056"/>
      <c r="AG116" s="1056"/>
      <c r="AH116" s="1056"/>
      <c r="AI116" s="1056"/>
      <c r="AJ116" s="1056"/>
      <c r="AK116" s="1056"/>
      <c r="AL116" s="1056"/>
      <c r="AM116" s="612"/>
      <c r="AN116" s="365"/>
    </row>
    <row r="117" spans="1:40" s="362" customFormat="1" ht="21.95" customHeight="1">
      <c r="A117" s="474"/>
      <c r="B117" s="613">
        <v>4</v>
      </c>
      <c r="C117" s="614"/>
      <c r="D117" s="1006"/>
      <c r="E117" s="1006"/>
      <c r="F117" s="1006"/>
      <c r="G117" s="1006"/>
      <c r="H117" s="1006"/>
      <c r="I117" s="1006"/>
      <c r="J117" s="1006"/>
      <c r="K117" s="1006"/>
      <c r="L117" s="1006"/>
      <c r="M117" s="609"/>
      <c r="N117" s="610"/>
      <c r="O117" s="1055"/>
      <c r="P117" s="1055"/>
      <c r="Q117" s="1055"/>
      <c r="R117" s="1055"/>
      <c r="S117" s="1055"/>
      <c r="T117" s="1055"/>
      <c r="U117" s="609"/>
      <c r="V117" s="610"/>
      <c r="W117" s="1055"/>
      <c r="X117" s="1055"/>
      <c r="Y117" s="1055"/>
      <c r="Z117" s="1055"/>
      <c r="AA117" s="1055"/>
      <c r="AB117" s="1055"/>
      <c r="AC117" s="611"/>
      <c r="AD117" s="665"/>
      <c r="AE117" s="1055"/>
      <c r="AF117" s="1055"/>
      <c r="AG117" s="1055"/>
      <c r="AH117" s="1055"/>
      <c r="AI117" s="1055"/>
      <c r="AJ117" s="1055"/>
      <c r="AK117" s="1055"/>
      <c r="AL117" s="1055"/>
      <c r="AM117" s="612"/>
      <c r="AN117" s="365"/>
    </row>
    <row r="118" spans="1:40" s="362" customFormat="1" ht="21.95" customHeight="1">
      <c r="A118" s="474"/>
      <c r="B118" s="615">
        <v>5</v>
      </c>
      <c r="C118" s="616"/>
      <c r="D118" s="1170"/>
      <c r="E118" s="1170"/>
      <c r="F118" s="1170"/>
      <c r="G118" s="1170"/>
      <c r="H118" s="1170"/>
      <c r="I118" s="1170"/>
      <c r="J118" s="1170"/>
      <c r="K118" s="1170"/>
      <c r="L118" s="1170"/>
      <c r="M118" s="617"/>
      <c r="N118" s="660"/>
      <c r="O118" s="1224"/>
      <c r="P118" s="1224"/>
      <c r="Q118" s="1224"/>
      <c r="R118" s="1224"/>
      <c r="S118" s="1224"/>
      <c r="T118" s="1224"/>
      <c r="U118" s="661"/>
      <c r="V118" s="618"/>
      <c r="W118" s="619"/>
      <c r="X118" s="619"/>
      <c r="Y118" s="620"/>
      <c r="Z118" s="620"/>
      <c r="AA118" s="620"/>
      <c r="AB118" s="620"/>
      <c r="AC118" s="621"/>
      <c r="AD118" s="666"/>
      <c r="AE118" s="667"/>
      <c r="AF118" s="667"/>
      <c r="AG118" s="667"/>
      <c r="AH118" s="667"/>
      <c r="AI118" s="667"/>
      <c r="AJ118" s="667"/>
      <c r="AK118" s="667"/>
      <c r="AL118" s="667"/>
      <c r="AM118" s="540"/>
      <c r="AN118" s="365"/>
    </row>
    <row r="119" spans="1:40" ht="9.9499999999999993" customHeight="1" thickBot="1">
      <c r="B119" s="296"/>
      <c r="C119" s="296"/>
      <c r="D119" s="296"/>
      <c r="E119" s="296"/>
      <c r="F119" s="296"/>
      <c r="G119" s="296"/>
      <c r="H119" s="296"/>
      <c r="I119" s="296"/>
      <c r="J119" s="296"/>
      <c r="K119" s="296"/>
      <c r="L119" s="296"/>
      <c r="M119" s="296"/>
      <c r="N119" s="296"/>
      <c r="O119" s="296"/>
      <c r="P119" s="296"/>
      <c r="Q119" s="296"/>
      <c r="R119" s="296"/>
      <c r="S119" s="296"/>
      <c r="T119" s="296"/>
      <c r="U119" s="296"/>
      <c r="V119" s="296"/>
      <c r="W119" s="296"/>
      <c r="X119" s="296"/>
      <c r="Y119" s="296"/>
      <c r="Z119" s="296"/>
      <c r="AA119" s="296"/>
      <c r="AB119" s="296"/>
      <c r="AC119" s="296"/>
      <c r="AD119" s="296"/>
      <c r="AE119" s="296"/>
      <c r="AF119" s="296"/>
      <c r="AG119" s="296"/>
      <c r="AH119" s="296"/>
      <c r="AI119" s="296"/>
      <c r="AJ119" s="296"/>
      <c r="AK119" s="296"/>
      <c r="AL119" s="296"/>
      <c r="AM119" s="296"/>
    </row>
    <row r="120" spans="1:40" ht="15" customHeight="1" thickBot="1">
      <c r="B120" s="1219" t="s">
        <v>153</v>
      </c>
      <c r="C120" s="1220"/>
      <c r="D120" s="1220"/>
      <c r="E120" s="1220"/>
      <c r="F120" s="1220"/>
      <c r="G120" s="1220"/>
      <c r="H120" s="1220"/>
      <c r="I120" s="1220"/>
      <c r="J120" s="1220"/>
      <c r="K120" s="1220"/>
      <c r="L120" s="1220"/>
      <c r="M120" s="1220"/>
      <c r="N120" s="1220"/>
      <c r="O120" s="1220"/>
      <c r="P120" s="1220"/>
      <c r="Q120" s="1220"/>
      <c r="R120" s="1220"/>
      <c r="S120" s="1220"/>
      <c r="T120" s="1220"/>
      <c r="U120" s="1221"/>
      <c r="V120" s="622"/>
      <c r="W120" s="622"/>
      <c r="X120" s="622"/>
      <c r="AC120" s="300" t="s">
        <v>307</v>
      </c>
      <c r="AD120" s="623"/>
      <c r="AF120" s="530">
        <v>1</v>
      </c>
      <c r="AG120" s="402" t="s">
        <v>308</v>
      </c>
      <c r="AH120" s="530">
        <v>1</v>
      </c>
      <c r="AI120" s="300" t="s">
        <v>352</v>
      </c>
    </row>
    <row r="121" spans="1:40" ht="6.95" customHeight="1">
      <c r="B121" s="531"/>
      <c r="C121" s="531"/>
      <c r="D121" s="531"/>
      <c r="E121" s="531"/>
      <c r="F121" s="531"/>
      <c r="G121" s="531"/>
      <c r="H121" s="531"/>
      <c r="I121" s="531"/>
      <c r="J121" s="531"/>
      <c r="K121" s="531"/>
      <c r="L121" s="531"/>
      <c r="M121" s="531"/>
      <c r="N121" s="531"/>
      <c r="O121" s="531"/>
      <c r="P121" s="531"/>
      <c r="Q121" s="531"/>
      <c r="R121" s="531"/>
      <c r="S121" s="531"/>
      <c r="T121" s="531"/>
      <c r="U121" s="531"/>
      <c r="V121" s="622"/>
      <c r="W121" s="622"/>
      <c r="X121" s="622"/>
      <c r="AC121" s="300"/>
      <c r="AD121" s="300"/>
      <c r="AF121" s="300"/>
      <c r="AG121" s="402"/>
      <c r="AH121" s="300"/>
      <c r="AI121" s="300"/>
    </row>
    <row r="122" spans="1:40" ht="9.9499999999999993" customHeight="1">
      <c r="A122" s="289"/>
      <c r="B122" s="438"/>
      <c r="C122" s="438"/>
      <c r="Z122" s="370"/>
      <c r="AA122" s="370"/>
      <c r="AB122" s="370"/>
      <c r="AC122" s="370"/>
      <c r="AD122" s="370"/>
      <c r="AE122" s="370"/>
      <c r="AF122" s="370"/>
      <c r="AG122" s="370"/>
      <c r="AH122" s="370"/>
      <c r="AN122" s="624"/>
    </row>
    <row r="123" spans="1:40" ht="9.9499999999999993" customHeight="1">
      <c r="U123" s="450"/>
    </row>
  </sheetData>
  <mergeCells count="181">
    <mergeCell ref="W115:AB115"/>
    <mergeCell ref="W116:AB116"/>
    <mergeCell ref="W117:AB117"/>
    <mergeCell ref="D118:L118"/>
    <mergeCell ref="B120:U120"/>
    <mergeCell ref="D115:L115"/>
    <mergeCell ref="D116:L116"/>
    <mergeCell ref="D117:L117"/>
    <mergeCell ref="O114:T114"/>
    <mergeCell ref="O115:T115"/>
    <mergeCell ref="O116:T116"/>
    <mergeCell ref="O117:T117"/>
    <mergeCell ref="O118:T118"/>
    <mergeCell ref="C112:L112"/>
    <mergeCell ref="N112:U112"/>
    <mergeCell ref="V112:AC112"/>
    <mergeCell ref="AD112:AM112"/>
    <mergeCell ref="C113:L113"/>
    <mergeCell ref="N113:U113"/>
    <mergeCell ref="V113:AC113"/>
    <mergeCell ref="AD113:AM113"/>
    <mergeCell ref="D114:L114"/>
    <mergeCell ref="W114:AB114"/>
    <mergeCell ref="AE114:AL114"/>
    <mergeCell ref="B101:B102"/>
    <mergeCell ref="N101:Y103"/>
    <mergeCell ref="Z101:AC103"/>
    <mergeCell ref="AD101:AM103"/>
    <mergeCell ref="C104:M106"/>
    <mergeCell ref="N104:Y106"/>
    <mergeCell ref="Z104:AC106"/>
    <mergeCell ref="AD104:AM106"/>
    <mergeCell ref="C107:Y109"/>
    <mergeCell ref="Z107:AA109"/>
    <mergeCell ref="AB107:AC109"/>
    <mergeCell ref="AD107:AM109"/>
    <mergeCell ref="B92:B93"/>
    <mergeCell ref="N92:Y94"/>
    <mergeCell ref="Z92:AC94"/>
    <mergeCell ref="AD92:AM94"/>
    <mergeCell ref="B95:B96"/>
    <mergeCell ref="N95:Y97"/>
    <mergeCell ref="Z95:AC97"/>
    <mergeCell ref="AD95:AM97"/>
    <mergeCell ref="B98:B99"/>
    <mergeCell ref="N98:Y100"/>
    <mergeCell ref="Z98:AC100"/>
    <mergeCell ref="AD98:AM100"/>
    <mergeCell ref="B89:B90"/>
    <mergeCell ref="C89:M89"/>
    <mergeCell ref="N89:Y89"/>
    <mergeCell ref="Z89:AC89"/>
    <mergeCell ref="AD89:AM90"/>
    <mergeCell ref="C90:M90"/>
    <mergeCell ref="N90:Y90"/>
    <mergeCell ref="Z90:AC90"/>
    <mergeCell ref="C91:M91"/>
    <mergeCell ref="N91:Y91"/>
    <mergeCell ref="Z91:AC91"/>
    <mergeCell ref="AD91:AM91"/>
    <mergeCell ref="B77:B79"/>
    <mergeCell ref="N77:Q79"/>
    <mergeCell ref="AF77:AM79"/>
    <mergeCell ref="C80:M82"/>
    <mergeCell ref="N80:Q82"/>
    <mergeCell ref="AF80:AM82"/>
    <mergeCell ref="C83:M85"/>
    <mergeCell ref="P83:Q85"/>
    <mergeCell ref="R80:AC82"/>
    <mergeCell ref="R77:AC79"/>
    <mergeCell ref="R83:AC85"/>
    <mergeCell ref="D77:L79"/>
    <mergeCell ref="B68:B70"/>
    <mergeCell ref="N68:Q70"/>
    <mergeCell ref="AF68:AM70"/>
    <mergeCell ref="B71:B73"/>
    <mergeCell ref="N71:Q73"/>
    <mergeCell ref="AF71:AM73"/>
    <mergeCell ref="B74:B76"/>
    <mergeCell ref="N74:Q76"/>
    <mergeCell ref="AF74:AM76"/>
    <mergeCell ref="R68:AC70"/>
    <mergeCell ref="R71:AC73"/>
    <mergeCell ref="R74:AC76"/>
    <mergeCell ref="D68:L70"/>
    <mergeCell ref="D71:L73"/>
    <mergeCell ref="D74:L76"/>
    <mergeCell ref="C66:M66"/>
    <mergeCell ref="N66:Q66"/>
    <mergeCell ref="R66:AC66"/>
    <mergeCell ref="AD66:AM66"/>
    <mergeCell ref="C67:M67"/>
    <mergeCell ref="N67:Q67"/>
    <mergeCell ref="R67:AC67"/>
    <mergeCell ref="AD67:AM67"/>
    <mergeCell ref="AD62:AM63"/>
    <mergeCell ref="B57:B58"/>
    <mergeCell ref="C57:Q58"/>
    <mergeCell ref="R59:AC61"/>
    <mergeCell ref="AD59:AM61"/>
    <mergeCell ref="B60:B61"/>
    <mergeCell ref="AD56:AM58"/>
    <mergeCell ref="R56:AC58"/>
    <mergeCell ref="C62:Q63"/>
    <mergeCell ref="R62:Z63"/>
    <mergeCell ref="AA62:AC63"/>
    <mergeCell ref="B48:B49"/>
    <mergeCell ref="C50:Q52"/>
    <mergeCell ref="R50:AC52"/>
    <mergeCell ref="AD50:AM52"/>
    <mergeCell ref="B51:B52"/>
    <mergeCell ref="AD47:AM49"/>
    <mergeCell ref="R47:AC49"/>
    <mergeCell ref="R53:AC55"/>
    <mergeCell ref="AD53:AM55"/>
    <mergeCell ref="B54:B55"/>
    <mergeCell ref="C54:Q55"/>
    <mergeCell ref="B42:B43"/>
    <mergeCell ref="C42:M43"/>
    <mergeCell ref="N42:Q43"/>
    <mergeCell ref="R42:AC43"/>
    <mergeCell ref="AD42:AM43"/>
    <mergeCell ref="R44:AC46"/>
    <mergeCell ref="AD44:AM46"/>
    <mergeCell ref="B45:B46"/>
    <mergeCell ref="G46:Q46"/>
    <mergeCell ref="R32:AC34"/>
    <mergeCell ref="AD32:AM34"/>
    <mergeCell ref="B33:B34"/>
    <mergeCell ref="R35:AC37"/>
    <mergeCell ref="AD35:AM37"/>
    <mergeCell ref="B36:B37"/>
    <mergeCell ref="C36:Q37"/>
    <mergeCell ref="R38:AC41"/>
    <mergeCell ref="AD38:AM41"/>
    <mergeCell ref="B39:B40"/>
    <mergeCell ref="C39:Q40"/>
    <mergeCell ref="R26:AC28"/>
    <mergeCell ref="AD26:AM28"/>
    <mergeCell ref="B27:B28"/>
    <mergeCell ref="C27:K28"/>
    <mergeCell ref="L27:Q28"/>
    <mergeCell ref="R29:AC31"/>
    <mergeCell ref="AD29:AM31"/>
    <mergeCell ref="B30:B31"/>
    <mergeCell ref="C30:Q31"/>
    <mergeCell ref="AD18:AM18"/>
    <mergeCell ref="C19:Q19"/>
    <mergeCell ref="R19:AC19"/>
    <mergeCell ref="AD19:AM19"/>
    <mergeCell ref="B21:B22"/>
    <mergeCell ref="R21:AC22"/>
    <mergeCell ref="AD21:AM22"/>
    <mergeCell ref="R23:AC25"/>
    <mergeCell ref="AD23:AM25"/>
    <mergeCell ref="B24:B25"/>
    <mergeCell ref="C24:L25"/>
    <mergeCell ref="AE115:AL115"/>
    <mergeCell ref="AE116:AL116"/>
    <mergeCell ref="AE117:AL117"/>
    <mergeCell ref="D92:L94"/>
    <mergeCell ref="D95:L97"/>
    <mergeCell ref="D98:L100"/>
    <mergeCell ref="D101:L103"/>
    <mergeCell ref="B2:B8"/>
    <mergeCell ref="C2:J5"/>
    <mergeCell ref="K2:AC2"/>
    <mergeCell ref="AD2:AE8"/>
    <mergeCell ref="K3:AC4"/>
    <mergeCell ref="AF3:AG5"/>
    <mergeCell ref="AH3:AI5"/>
    <mergeCell ref="AJ3:AK5"/>
    <mergeCell ref="AL3:AM5"/>
    <mergeCell ref="C6:J6"/>
    <mergeCell ref="C7:J7"/>
    <mergeCell ref="B16:B18"/>
    <mergeCell ref="C16:Q18"/>
    <mergeCell ref="R16:AC16"/>
    <mergeCell ref="AD16:AM17"/>
    <mergeCell ref="R17:AC17"/>
    <mergeCell ref="R18:AB18"/>
  </mergeCells>
  <printOptions horizontalCentered="1"/>
  <pageMargins left="0.25" right="0.25" top="0.5" bottom="0.5" header="0.5" footer="0.5"/>
  <pageSetup paperSize="10000" scale="67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1"/>
    <pageSetUpPr fitToPage="1"/>
  </sheetPr>
  <dimension ref="A1:AT368"/>
  <sheetViews>
    <sheetView showGridLines="0" view="pageBreakPreview" topLeftCell="G1" zoomScaleSheetLayoutView="100" workbookViewId="0">
      <selection activeCell="AB30" sqref="AB30"/>
    </sheetView>
  </sheetViews>
  <sheetFormatPr defaultColWidth="1.85546875" defaultRowHeight="12.75"/>
  <cols>
    <col min="1" max="1" width="3.7109375" style="65" customWidth="1"/>
    <col min="2" max="46" width="4.28515625" style="65" customWidth="1"/>
    <col min="47" max="16384" width="1.85546875" style="65"/>
  </cols>
  <sheetData>
    <row r="1" spans="1:45" ht="9.75" customHeight="1">
      <c r="A1" s="63"/>
      <c r="C1" s="64"/>
      <c r="D1" s="64"/>
      <c r="E1" s="64"/>
      <c r="F1" s="64"/>
      <c r="AS1" s="63"/>
    </row>
    <row r="2" spans="1:45" ht="21" customHeight="1">
      <c r="B2" s="1226" t="s">
        <v>66</v>
      </c>
      <c r="C2" s="66"/>
      <c r="D2" s="1228" t="s">
        <v>67</v>
      </c>
      <c r="E2" s="1228"/>
      <c r="F2" s="1228"/>
      <c r="G2" s="1228"/>
      <c r="H2" s="1228"/>
      <c r="I2" s="1228"/>
      <c r="J2" s="1228"/>
      <c r="K2" s="1228"/>
      <c r="L2" s="1228"/>
      <c r="M2" s="67"/>
      <c r="N2" s="1229" t="s">
        <v>68</v>
      </c>
      <c r="O2" s="1230"/>
      <c r="P2" s="1230"/>
      <c r="Q2" s="1230"/>
      <c r="R2" s="1230"/>
      <c r="S2" s="1230"/>
      <c r="T2" s="1230"/>
      <c r="U2" s="1230"/>
      <c r="V2" s="1230"/>
      <c r="W2" s="1230"/>
      <c r="X2" s="1230"/>
      <c r="Y2" s="1230"/>
      <c r="Z2" s="1230"/>
      <c r="AA2" s="1230"/>
      <c r="AB2" s="1230"/>
      <c r="AC2" s="1230"/>
      <c r="AD2" s="1230"/>
      <c r="AE2" s="1230"/>
      <c r="AF2" s="1230"/>
      <c r="AG2" s="1230"/>
      <c r="AH2" s="1230"/>
      <c r="AI2" s="1231"/>
      <c r="AJ2" s="1232" t="s">
        <v>69</v>
      </c>
      <c r="AK2" s="68"/>
      <c r="AM2" s="69"/>
      <c r="AN2" s="1241"/>
      <c r="AO2" s="1241"/>
      <c r="AP2" s="1241"/>
      <c r="AQ2" s="1241"/>
      <c r="AR2" s="1241"/>
      <c r="AS2" s="69"/>
    </row>
    <row r="3" spans="1:45" ht="20.100000000000001" customHeight="1" thickBot="1">
      <c r="B3" s="1226"/>
      <c r="C3" s="66"/>
      <c r="D3" s="1228"/>
      <c r="E3" s="1228"/>
      <c r="F3" s="1228"/>
      <c r="G3" s="1228"/>
      <c r="H3" s="1228"/>
      <c r="I3" s="1228"/>
      <c r="J3" s="1228"/>
      <c r="K3" s="1228"/>
      <c r="L3" s="1228"/>
      <c r="M3" s="67"/>
      <c r="N3" s="1242" t="s">
        <v>70</v>
      </c>
      <c r="O3" s="1243"/>
      <c r="P3" s="1243"/>
      <c r="Q3" s="1243"/>
      <c r="R3" s="1243"/>
      <c r="S3" s="1243"/>
      <c r="T3" s="1243"/>
      <c r="U3" s="1243"/>
      <c r="V3" s="1243"/>
      <c r="W3" s="1243"/>
      <c r="X3" s="1243"/>
      <c r="Y3" s="1243"/>
      <c r="Z3" s="1243"/>
      <c r="AA3" s="1243"/>
      <c r="AB3" s="1243"/>
      <c r="AC3" s="1243"/>
      <c r="AD3" s="1243"/>
      <c r="AE3" s="1243"/>
      <c r="AF3" s="1243"/>
      <c r="AG3" s="1243"/>
      <c r="AH3" s="1243"/>
      <c r="AI3" s="1244"/>
      <c r="AJ3" s="1232"/>
      <c r="AK3" s="1245">
        <v>2</v>
      </c>
      <c r="AL3" s="1246"/>
      <c r="AM3" s="1245">
        <v>0</v>
      </c>
      <c r="AN3" s="1246"/>
      <c r="AO3" s="1245">
        <v>1</v>
      </c>
      <c r="AP3" s="1246"/>
      <c r="AQ3" s="1245">
        <v>4</v>
      </c>
      <c r="AR3" s="1246"/>
      <c r="AS3" s="69"/>
    </row>
    <row r="4" spans="1:45" ht="6" customHeight="1">
      <c r="B4" s="1226"/>
      <c r="D4" s="1228"/>
      <c r="E4" s="1228"/>
      <c r="F4" s="1228"/>
      <c r="G4" s="1228"/>
      <c r="H4" s="1228"/>
      <c r="I4" s="1228"/>
      <c r="J4" s="1228"/>
      <c r="K4" s="1228"/>
      <c r="L4" s="1228"/>
      <c r="M4" s="67"/>
      <c r="N4" s="71"/>
      <c r="O4" s="72"/>
      <c r="P4" s="72"/>
      <c r="Q4" s="73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1232"/>
      <c r="AK4" s="1247"/>
      <c r="AL4" s="1248"/>
      <c r="AM4" s="1247"/>
      <c r="AN4" s="1248"/>
      <c r="AO4" s="1247"/>
      <c r="AP4" s="1248"/>
      <c r="AQ4" s="1247"/>
      <c r="AR4" s="1248"/>
      <c r="AS4" s="69"/>
    </row>
    <row r="5" spans="1:45" ht="14.25" customHeight="1">
      <c r="B5" s="1226"/>
      <c r="C5" s="1234" t="s">
        <v>71</v>
      </c>
      <c r="D5" s="1234"/>
      <c r="E5" s="1234"/>
      <c r="F5" s="1234"/>
      <c r="G5" s="1234"/>
      <c r="H5" s="1234"/>
      <c r="I5" s="1234"/>
      <c r="J5" s="1234"/>
      <c r="K5" s="1234"/>
      <c r="L5" s="1234"/>
      <c r="M5" s="1235"/>
      <c r="N5" s="1251" t="s">
        <v>72</v>
      </c>
      <c r="O5" s="1252"/>
      <c r="P5" s="1252"/>
      <c r="Q5" s="1252"/>
      <c r="R5" s="1252"/>
      <c r="S5" s="1252"/>
      <c r="T5" s="1252"/>
      <c r="U5" s="1252"/>
      <c r="V5" s="1252"/>
      <c r="W5" s="1252"/>
      <c r="X5" s="1252"/>
      <c r="Y5" s="1252"/>
      <c r="Z5" s="1252"/>
      <c r="AA5" s="1252"/>
      <c r="AB5" s="1252"/>
      <c r="AC5" s="1252"/>
      <c r="AD5" s="1252"/>
      <c r="AE5" s="1252"/>
      <c r="AF5" s="1252"/>
      <c r="AG5" s="1252"/>
      <c r="AH5" s="1252"/>
      <c r="AI5" s="1253"/>
      <c r="AJ5" s="1232"/>
      <c r="AK5" s="1249"/>
      <c r="AL5" s="1250"/>
      <c r="AM5" s="1249"/>
      <c r="AN5" s="1250"/>
      <c r="AO5" s="1249"/>
      <c r="AP5" s="1250"/>
      <c r="AQ5" s="1249"/>
      <c r="AR5" s="1250"/>
      <c r="AS5" s="69"/>
    </row>
    <row r="6" spans="1:45" ht="15" customHeight="1">
      <c r="B6" s="1226"/>
      <c r="C6" s="1234" t="s">
        <v>73</v>
      </c>
      <c r="D6" s="1234"/>
      <c r="E6" s="1234"/>
      <c r="F6" s="1234"/>
      <c r="G6" s="1234"/>
      <c r="H6" s="1234"/>
      <c r="I6" s="1234"/>
      <c r="J6" s="1234"/>
      <c r="K6" s="1234"/>
      <c r="L6" s="1234"/>
      <c r="M6" s="1235"/>
      <c r="N6" s="1251"/>
      <c r="O6" s="1252"/>
      <c r="P6" s="1252"/>
      <c r="Q6" s="1252"/>
      <c r="R6" s="1252"/>
      <c r="S6" s="1252"/>
      <c r="T6" s="1252"/>
      <c r="U6" s="1252"/>
      <c r="V6" s="1252"/>
      <c r="W6" s="1252"/>
      <c r="X6" s="1252"/>
      <c r="Y6" s="1252"/>
      <c r="Z6" s="1252"/>
      <c r="AA6" s="1252"/>
      <c r="AB6" s="1252"/>
      <c r="AC6" s="1252"/>
      <c r="AD6" s="1252"/>
      <c r="AE6" s="1252"/>
      <c r="AF6" s="1252"/>
      <c r="AG6" s="1252"/>
      <c r="AH6" s="1252"/>
      <c r="AI6" s="1253"/>
      <c r="AJ6" s="1232"/>
      <c r="AS6" s="69"/>
    </row>
    <row r="7" spans="1:45" ht="15" customHeight="1">
      <c r="B7" s="1226"/>
      <c r="C7" s="74"/>
      <c r="D7" s="74"/>
      <c r="E7" s="74"/>
      <c r="F7" s="74"/>
      <c r="G7" s="74"/>
      <c r="H7" s="74"/>
      <c r="I7" s="74"/>
      <c r="J7" s="74"/>
      <c r="K7" s="74"/>
      <c r="L7" s="74"/>
      <c r="M7" s="75"/>
      <c r="N7" s="1254"/>
      <c r="O7" s="1255"/>
      <c r="P7" s="1255"/>
      <c r="Q7" s="1255"/>
      <c r="R7" s="1255"/>
      <c r="S7" s="1255"/>
      <c r="T7" s="1255"/>
      <c r="U7" s="1255"/>
      <c r="V7" s="1255"/>
      <c r="W7" s="1255"/>
      <c r="X7" s="1255"/>
      <c r="Y7" s="1255"/>
      <c r="Z7" s="1255"/>
      <c r="AA7" s="1255"/>
      <c r="AB7" s="1255"/>
      <c r="AC7" s="1255"/>
      <c r="AD7" s="1255"/>
      <c r="AE7" s="1255"/>
      <c r="AF7" s="1255"/>
      <c r="AG7" s="1255"/>
      <c r="AH7" s="1255"/>
      <c r="AI7" s="1256"/>
      <c r="AJ7" s="1232"/>
      <c r="AK7" s="76"/>
      <c r="AL7" s="77" t="s">
        <v>74</v>
      </c>
      <c r="AS7" s="69"/>
    </row>
    <row r="8" spans="1:45" ht="3.75" customHeight="1" thickBot="1">
      <c r="B8" s="1227"/>
      <c r="C8" s="78"/>
      <c r="D8" s="79"/>
      <c r="E8" s="80"/>
      <c r="F8" s="80"/>
      <c r="G8" s="80"/>
      <c r="H8" s="80"/>
      <c r="I8" s="80"/>
      <c r="J8" s="80"/>
      <c r="K8" s="80"/>
      <c r="L8" s="80"/>
      <c r="M8" s="81"/>
      <c r="N8" s="82"/>
      <c r="O8" s="78"/>
      <c r="P8" s="78"/>
      <c r="Q8" s="83"/>
      <c r="R8" s="78"/>
      <c r="S8" s="78"/>
      <c r="T8" s="78"/>
      <c r="U8" s="78"/>
      <c r="V8" s="78"/>
      <c r="W8" s="78"/>
      <c r="X8" s="84"/>
      <c r="Y8" s="84"/>
      <c r="Z8" s="84"/>
      <c r="AA8" s="78"/>
      <c r="AB8" s="78"/>
      <c r="AC8" s="78"/>
      <c r="AD8" s="78"/>
      <c r="AE8" s="78"/>
      <c r="AF8" s="78"/>
      <c r="AG8" s="78"/>
      <c r="AH8" s="78"/>
      <c r="AI8" s="78"/>
      <c r="AJ8" s="1233"/>
      <c r="AK8" s="78"/>
      <c r="AL8" s="78"/>
      <c r="AM8" s="85"/>
      <c r="AN8" s="85"/>
      <c r="AO8" s="85"/>
      <c r="AP8" s="85"/>
      <c r="AQ8" s="85"/>
      <c r="AR8" s="85"/>
      <c r="AS8" s="69"/>
    </row>
    <row r="9" spans="1:45" ht="2.25" customHeight="1">
      <c r="F9" s="86"/>
      <c r="G9" s="69"/>
      <c r="H9" s="69"/>
      <c r="I9" s="69"/>
      <c r="J9" s="69"/>
      <c r="K9" s="69"/>
      <c r="L9" s="69"/>
      <c r="M9" s="69"/>
      <c r="N9" s="87"/>
      <c r="O9" s="72"/>
      <c r="P9" s="72"/>
      <c r="Q9" s="73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88"/>
      <c r="AL9" s="86"/>
      <c r="AM9" s="69"/>
      <c r="AN9" s="69"/>
      <c r="AO9" s="69"/>
      <c r="AP9" s="69"/>
      <c r="AQ9" s="69"/>
      <c r="AR9" s="69"/>
      <c r="AS9" s="69"/>
    </row>
    <row r="10" spans="1:45" ht="2.25" customHeight="1">
      <c r="F10" s="86"/>
      <c r="G10" s="69"/>
      <c r="H10" s="69"/>
      <c r="I10" s="69"/>
      <c r="J10" s="69"/>
      <c r="K10" s="69"/>
      <c r="L10" s="69"/>
      <c r="M10" s="69"/>
      <c r="N10" s="87"/>
      <c r="O10" s="72"/>
      <c r="P10" s="72"/>
      <c r="Q10" s="73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86"/>
      <c r="AM10" s="69"/>
      <c r="AN10" s="69"/>
      <c r="AO10" s="69"/>
      <c r="AP10" s="69"/>
      <c r="AQ10" s="69"/>
      <c r="AR10" s="69"/>
      <c r="AS10" s="69"/>
    </row>
    <row r="11" spans="1:45" ht="16.5" customHeight="1">
      <c r="B11" s="89"/>
      <c r="C11" s="1236" t="s">
        <v>75</v>
      </c>
      <c r="D11" s="1236"/>
      <c r="E11" s="1236"/>
      <c r="F11" s="1236"/>
      <c r="G11" s="65" t="s">
        <v>3</v>
      </c>
      <c r="H11" s="15" t="s">
        <v>76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2"/>
      <c r="T11" s="6"/>
      <c r="U11" s="6"/>
      <c r="V11" s="6"/>
      <c r="W11" s="6"/>
      <c r="X11" s="6"/>
      <c r="Y11" s="93" t="s">
        <v>3</v>
      </c>
      <c r="Z11" s="94" t="s">
        <v>77</v>
      </c>
      <c r="AA11" s="6"/>
      <c r="AB11" s="6"/>
      <c r="AC11" s="6"/>
      <c r="AD11" s="6"/>
      <c r="AF11" s="76"/>
      <c r="AG11" s="93" t="s">
        <v>78</v>
      </c>
      <c r="AI11" s="93"/>
      <c r="AJ11" s="93"/>
      <c r="AK11" s="93"/>
      <c r="AL11" s="93"/>
      <c r="AM11" s="93"/>
      <c r="AN11" s="93"/>
      <c r="AS11" s="95"/>
    </row>
    <row r="12" spans="1:45" ht="16.5" customHeight="1">
      <c r="B12" s="89"/>
      <c r="D12" s="90"/>
      <c r="E12" s="90"/>
      <c r="F12" s="90"/>
      <c r="G12" s="93" t="s">
        <v>3</v>
      </c>
      <c r="H12" s="94" t="s">
        <v>79</v>
      </c>
      <c r="I12" s="96"/>
      <c r="J12" s="96"/>
      <c r="K12" s="96"/>
      <c r="L12" s="96"/>
      <c r="M12" s="96"/>
      <c r="N12" s="96"/>
      <c r="O12" s="96"/>
      <c r="P12" s="96"/>
      <c r="Q12" s="96"/>
      <c r="R12" s="97"/>
      <c r="S12" s="98"/>
      <c r="T12" s="64"/>
      <c r="U12" s="64"/>
      <c r="V12" s="99"/>
      <c r="W12" s="99"/>
      <c r="X12" s="99"/>
      <c r="Y12" s="93" t="s">
        <v>3</v>
      </c>
      <c r="Z12" s="6" t="s">
        <v>80</v>
      </c>
      <c r="AA12" s="99"/>
      <c r="AB12" s="99"/>
      <c r="AC12" s="99"/>
      <c r="AD12" s="99"/>
      <c r="AE12" s="100"/>
      <c r="AF12" s="101"/>
      <c r="AG12" s="102"/>
      <c r="AH12" s="102"/>
      <c r="AI12" s="102"/>
      <c r="AJ12" s="103"/>
      <c r="AK12" s="95"/>
      <c r="AL12" s="104"/>
      <c r="AM12" s="104"/>
      <c r="AP12" s="104"/>
      <c r="AQ12" s="104"/>
      <c r="AR12" s="104"/>
      <c r="AS12" s="95"/>
    </row>
    <row r="13" spans="1:45" ht="3" customHeight="1" thickBot="1">
      <c r="B13" s="78"/>
      <c r="C13" s="78"/>
      <c r="D13" s="78"/>
      <c r="E13" s="78"/>
      <c r="F13" s="105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105"/>
      <c r="U13" s="106"/>
      <c r="V13" s="107"/>
      <c r="W13" s="78"/>
      <c r="X13" s="78"/>
      <c r="AO13" s="107"/>
      <c r="AP13" s="107"/>
      <c r="AQ13" s="107"/>
      <c r="AR13" s="107"/>
      <c r="AS13" s="108"/>
    </row>
    <row r="14" spans="1:45" ht="2.25" customHeight="1">
      <c r="B14" s="1237" t="s">
        <v>81</v>
      </c>
      <c r="C14" s="1238"/>
      <c r="D14" s="109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110"/>
      <c r="AS14" s="72"/>
    </row>
    <row r="15" spans="1:45" ht="20.100000000000001" customHeight="1">
      <c r="B15" s="1232"/>
      <c r="C15" s="1239"/>
      <c r="D15" s="111"/>
      <c r="E15" s="91" t="s">
        <v>82</v>
      </c>
      <c r="G15" s="91"/>
      <c r="H15" s="91"/>
      <c r="I15" s="91"/>
      <c r="J15" s="91"/>
      <c r="K15" s="91" t="s">
        <v>83</v>
      </c>
      <c r="L15" s="640">
        <f>'1721-A2'!N24</f>
        <v>0</v>
      </c>
      <c r="M15" s="640">
        <f>'1721-A2'!O24</f>
        <v>7</v>
      </c>
      <c r="N15" s="41"/>
      <c r="O15" s="640">
        <f>'1721-A2'!Q24</f>
        <v>4</v>
      </c>
      <c r="P15" s="640">
        <f>'1721-A2'!R24</f>
        <v>3</v>
      </c>
      <c r="Q15" s="640">
        <f>'1721-A2'!S24</f>
        <v>3</v>
      </c>
      <c r="R15" s="41"/>
      <c r="S15" s="640">
        <f>'1721-A2'!U24</f>
        <v>5</v>
      </c>
      <c r="T15" s="640">
        <f>'1721-A2'!V24</f>
        <v>6</v>
      </c>
      <c r="U15" s="640">
        <f>'1721-A2'!W24</f>
        <v>2</v>
      </c>
      <c r="V15" s="41"/>
      <c r="W15" s="640">
        <f>'1721-A2'!Y24</f>
        <v>1</v>
      </c>
      <c r="X15" s="41"/>
      <c r="Y15" s="640">
        <f>'1721-A2'!AA24</f>
        <v>3</v>
      </c>
      <c r="Z15" s="640">
        <f>'1721-A2'!AB24</f>
        <v>0</v>
      </c>
      <c r="AA15" s="640">
        <f>'1721-A2'!AC24</f>
        <v>4</v>
      </c>
      <c r="AB15" s="41"/>
      <c r="AC15" s="640">
        <f>'1721-A2'!AE24</f>
        <v>0</v>
      </c>
      <c r="AD15" s="640">
        <f>'1721-A2'!AF24</f>
        <v>0</v>
      </c>
      <c r="AE15" s="640">
        <f>'1721-A2'!AG24</f>
        <v>0</v>
      </c>
      <c r="AF15" s="112"/>
      <c r="AG15" s="112"/>
      <c r="AH15" s="112"/>
      <c r="AI15" s="112"/>
      <c r="AJ15" s="112"/>
      <c r="AK15" s="112"/>
      <c r="AL15" s="112"/>
      <c r="AM15" s="112"/>
      <c r="AN15" s="112"/>
      <c r="AO15" s="112"/>
      <c r="AP15" s="112"/>
      <c r="AQ15" s="112"/>
      <c r="AR15" s="113"/>
    </row>
    <row r="16" spans="1:45" ht="3.95" customHeight="1">
      <c r="B16" s="1232"/>
      <c r="C16" s="1239"/>
      <c r="D16" s="111"/>
      <c r="E16" s="91"/>
      <c r="G16" s="91"/>
      <c r="H16" s="91"/>
      <c r="I16" s="91"/>
      <c r="J16" s="91"/>
      <c r="K16" s="91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3"/>
    </row>
    <row r="17" spans="2:45" ht="20.100000000000001" customHeight="1">
      <c r="B17" s="1232"/>
      <c r="C17" s="1239"/>
      <c r="D17" s="111"/>
      <c r="E17" s="91" t="s">
        <v>84</v>
      </c>
      <c r="G17" s="91"/>
      <c r="H17" s="91"/>
      <c r="I17" s="91"/>
      <c r="J17" s="91"/>
      <c r="K17" s="91" t="s">
        <v>83</v>
      </c>
      <c r="L17" s="640" t="str">
        <f>'1721-A2'!N20</f>
        <v>R</v>
      </c>
      <c r="M17" s="640" t="str">
        <f>'1721-A2'!O20</f>
        <v>U</v>
      </c>
      <c r="N17" s="640" t="str">
        <f>'1721-A2'!P20</f>
        <v>S</v>
      </c>
      <c r="O17" s="640" t="str">
        <f>'1721-A2'!Q20</f>
        <v>N</v>
      </c>
      <c r="P17" s="640" t="str">
        <f>'1721-A2'!R20</f>
        <v>I</v>
      </c>
      <c r="Q17" s="640" t="str">
        <f>'1721-A2'!S20</f>
        <v xml:space="preserve"> </v>
      </c>
      <c r="R17" s="640" t="str">
        <f>'1721-A2'!T20</f>
        <v>B</v>
      </c>
      <c r="S17" s="640" t="str">
        <f>'1721-A2'!U20</f>
        <v>U</v>
      </c>
      <c r="T17" s="640" t="str">
        <f>'1721-A2'!V20</f>
        <v>D</v>
      </c>
      <c r="U17" s="640" t="str">
        <f>'1721-A2'!W20</f>
        <v>I</v>
      </c>
      <c r="V17" s="640" t="str">
        <f>'1721-A2'!X20</f>
        <v>A</v>
      </c>
      <c r="W17" s="640" t="str">
        <f>'1721-A2'!Y20</f>
        <v>T</v>
      </c>
      <c r="X17" s="640" t="str">
        <f>'1721-A2'!Z20</f>
        <v>I</v>
      </c>
      <c r="Y17" s="640" t="str">
        <f>'1721-A2'!AA20</f>
        <v>,</v>
      </c>
      <c r="Z17" s="640" t="str">
        <f>'1721-A2'!AB20</f>
        <v>S</v>
      </c>
      <c r="AA17" s="640" t="str">
        <f>'1721-A2'!AC20</f>
        <v>I</v>
      </c>
      <c r="AB17" s="640" t="str">
        <f>'1721-A2'!AD20</f>
        <v>P</v>
      </c>
      <c r="AC17" s="640" t="str">
        <f>'1721-A2'!AE20</f>
        <v>,</v>
      </c>
      <c r="AD17" s="640" t="str">
        <f>'1721-A2'!AF20</f>
        <v>M</v>
      </c>
      <c r="AE17" s="640" t="str">
        <f>'1721-A2'!AG20</f>
        <v>S</v>
      </c>
      <c r="AF17" s="640" t="str">
        <f>'1721-A2'!AH20</f>
        <v>C</v>
      </c>
      <c r="AG17" s="640" t="str">
        <f>'1721-A2'!AI20</f>
        <v>,</v>
      </c>
      <c r="AH17" s="640" t="str">
        <f>'1721-A2'!AJ20</f>
        <v>M</v>
      </c>
      <c r="AI17" s="640" t="str">
        <f>'1721-A2'!AK20</f>
        <v>E</v>
      </c>
      <c r="AJ17" s="640" t="str">
        <f>'1721-A2'!AL20</f>
        <v>N</v>
      </c>
      <c r="AK17" s="640"/>
      <c r="AL17" s="640"/>
      <c r="AM17" s="640"/>
      <c r="AN17" s="640"/>
      <c r="AO17" s="640"/>
      <c r="AP17" s="640"/>
      <c r="AQ17" s="640"/>
      <c r="AR17" s="113"/>
      <c r="AS17" s="72"/>
    </row>
    <row r="18" spans="2:45" ht="3.95" customHeight="1">
      <c r="B18" s="1232"/>
      <c r="C18" s="1239"/>
      <c r="D18" s="111"/>
      <c r="E18" s="91"/>
      <c r="G18" s="91"/>
      <c r="H18" s="91"/>
      <c r="I18" s="91"/>
      <c r="J18" s="91"/>
      <c r="K18" s="91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72"/>
      <c r="AG18" s="18"/>
      <c r="AH18" s="18"/>
      <c r="AI18" s="18"/>
      <c r="AJ18" s="72"/>
      <c r="AK18" s="72"/>
      <c r="AL18" s="72"/>
      <c r="AM18" s="72"/>
      <c r="AN18" s="72"/>
      <c r="AO18" s="72"/>
      <c r="AP18" s="72"/>
      <c r="AQ18" s="72"/>
      <c r="AR18" s="113"/>
    </row>
    <row r="19" spans="2:45" ht="20.100000000000001" customHeight="1">
      <c r="B19" s="1232"/>
      <c r="C19" s="1239"/>
      <c r="D19" s="111"/>
      <c r="E19" s="91" t="s">
        <v>85</v>
      </c>
      <c r="G19" s="91"/>
      <c r="H19" s="91"/>
      <c r="I19" s="91"/>
      <c r="J19" s="91"/>
      <c r="K19" s="91" t="s">
        <v>83</v>
      </c>
      <c r="L19" s="640" t="s">
        <v>364</v>
      </c>
      <c r="M19" s="640" t="s">
        <v>363</v>
      </c>
      <c r="N19" s="640" t="s">
        <v>367</v>
      </c>
      <c r="O19" s="640" t="s">
        <v>356</v>
      </c>
      <c r="P19" s="640" t="s">
        <v>365</v>
      </c>
      <c r="Q19" s="640" t="s">
        <v>356</v>
      </c>
      <c r="R19" s="640" t="s">
        <v>354</v>
      </c>
      <c r="S19" s="640"/>
      <c r="T19" s="640" t="s">
        <v>355</v>
      </c>
      <c r="U19" s="640" t="s">
        <v>363</v>
      </c>
      <c r="V19" s="640" t="s">
        <v>367</v>
      </c>
      <c r="W19" s="640" t="s">
        <v>363</v>
      </c>
      <c r="X19" s="640" t="s">
        <v>360</v>
      </c>
      <c r="Y19" s="640" t="s">
        <v>354</v>
      </c>
      <c r="Z19" s="640"/>
      <c r="AA19" s="640" t="s">
        <v>357</v>
      </c>
      <c r="AB19" s="640" t="s">
        <v>354</v>
      </c>
      <c r="AC19" s="640" t="s">
        <v>364</v>
      </c>
      <c r="AD19" s="640" t="s">
        <v>354</v>
      </c>
      <c r="AE19" s="640" t="s">
        <v>368</v>
      </c>
      <c r="AF19" s="640"/>
      <c r="AG19" s="640"/>
      <c r="AH19" s="640"/>
      <c r="AI19" s="72"/>
      <c r="AJ19" s="91" t="s">
        <v>86</v>
      </c>
      <c r="AK19" s="18"/>
      <c r="AL19" s="640"/>
      <c r="AM19" s="640"/>
      <c r="AN19" s="640"/>
      <c r="AO19" s="640"/>
      <c r="AP19" s="640"/>
      <c r="AQ19" s="640"/>
      <c r="AR19" s="113"/>
    </row>
    <row r="20" spans="2:45" ht="3.95" customHeight="1">
      <c r="B20" s="1232"/>
      <c r="C20" s="1239"/>
      <c r="D20" s="111"/>
      <c r="E20" s="91"/>
      <c r="G20" s="91"/>
      <c r="H20" s="91"/>
      <c r="I20" s="91"/>
      <c r="J20" s="91"/>
      <c r="K20" s="91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72"/>
      <c r="AG20" s="18"/>
      <c r="AH20" s="18"/>
      <c r="AI20" s="18"/>
      <c r="AJ20" s="72"/>
      <c r="AK20" s="72"/>
      <c r="AL20" s="72"/>
      <c r="AM20" s="72"/>
      <c r="AN20" s="72"/>
      <c r="AO20" s="72"/>
      <c r="AP20" s="72"/>
      <c r="AQ20" s="72"/>
      <c r="AR20" s="113"/>
    </row>
    <row r="21" spans="2:45" ht="20.100000000000001" customHeight="1">
      <c r="B21" s="1232"/>
      <c r="C21" s="1239"/>
      <c r="D21" s="111"/>
      <c r="E21" s="91" t="s">
        <v>87</v>
      </c>
      <c r="G21" s="91"/>
      <c r="H21" s="91"/>
      <c r="I21" s="91"/>
      <c r="J21" s="91"/>
      <c r="K21" s="91" t="s">
        <v>83</v>
      </c>
      <c r="L21" s="640"/>
      <c r="M21" s="640"/>
      <c r="N21" s="640"/>
      <c r="O21" s="640"/>
      <c r="P21" s="114" t="s">
        <v>88</v>
      </c>
      <c r="Q21" s="640"/>
      <c r="R21" s="640"/>
      <c r="S21" s="640"/>
      <c r="T21" s="640"/>
      <c r="U21" s="640"/>
      <c r="V21" s="640"/>
      <c r="W21" s="640"/>
      <c r="X21" s="640"/>
      <c r="Y21" s="18"/>
      <c r="Z21" s="115" t="s">
        <v>89</v>
      </c>
      <c r="AA21" s="91"/>
      <c r="AB21" s="18"/>
      <c r="AD21" s="18" t="s">
        <v>83</v>
      </c>
      <c r="AE21" s="640"/>
      <c r="AF21" s="640"/>
      <c r="AG21" s="640"/>
      <c r="AH21" s="640"/>
      <c r="AI21" s="114" t="s">
        <v>88</v>
      </c>
      <c r="AJ21" s="640"/>
      <c r="AK21" s="640"/>
      <c r="AL21" s="640"/>
      <c r="AM21" s="640"/>
      <c r="AN21" s="640"/>
      <c r="AO21" s="640"/>
      <c r="AP21" s="640"/>
      <c r="AQ21" s="640"/>
      <c r="AR21" s="116"/>
    </row>
    <row r="22" spans="2:45" ht="3.95" customHeight="1">
      <c r="B22" s="1232"/>
      <c r="C22" s="1239"/>
      <c r="D22" s="111"/>
      <c r="E22" s="91"/>
      <c r="G22" s="91"/>
      <c r="H22" s="91"/>
      <c r="I22" s="91"/>
      <c r="J22" s="91"/>
      <c r="K22" s="91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72"/>
      <c r="AG22" s="18"/>
      <c r="AH22" s="18"/>
      <c r="AI22" s="18"/>
      <c r="AJ22" s="72"/>
      <c r="AK22" s="72"/>
      <c r="AL22" s="72"/>
      <c r="AM22" s="72"/>
      <c r="AN22" s="72"/>
      <c r="AO22" s="72"/>
      <c r="AP22" s="72"/>
      <c r="AQ22" s="72"/>
      <c r="AR22" s="113"/>
    </row>
    <row r="23" spans="2:45" ht="20.100000000000001" customHeight="1">
      <c r="B23" s="1232"/>
      <c r="C23" s="1239"/>
      <c r="D23" s="111"/>
      <c r="E23" s="91" t="s">
        <v>90</v>
      </c>
      <c r="G23" s="91"/>
      <c r="H23" s="91"/>
      <c r="I23" s="91"/>
      <c r="J23" s="91"/>
      <c r="K23" s="91" t="s">
        <v>83</v>
      </c>
      <c r="L23" s="117"/>
      <c r="M23" s="91" t="s">
        <v>91</v>
      </c>
      <c r="N23" s="91"/>
      <c r="O23" s="91"/>
      <c r="P23" s="91"/>
      <c r="Q23" s="91"/>
      <c r="R23" s="91"/>
      <c r="S23" s="91"/>
      <c r="T23" s="72"/>
      <c r="U23" s="641" t="s">
        <v>92</v>
      </c>
      <c r="V23" s="91" t="s">
        <v>93</v>
      </c>
      <c r="W23" s="18"/>
      <c r="X23" s="18"/>
      <c r="Y23" s="18"/>
      <c r="Z23" s="18"/>
      <c r="AA23" s="18"/>
      <c r="AB23" s="18"/>
      <c r="AC23" s="18"/>
      <c r="AD23" s="18"/>
      <c r="AE23" s="18"/>
      <c r="AF23" s="72"/>
      <c r="AG23" s="18"/>
      <c r="AH23" s="18"/>
      <c r="AI23" s="18"/>
      <c r="AJ23" s="72"/>
      <c r="AK23" s="72"/>
      <c r="AL23" s="72"/>
      <c r="AM23" s="72"/>
      <c r="AN23" s="72"/>
      <c r="AO23" s="72"/>
      <c r="AP23" s="72"/>
      <c r="AQ23" s="72"/>
      <c r="AR23" s="113"/>
    </row>
    <row r="24" spans="2:45" ht="6.75" customHeight="1" thickBot="1">
      <c r="B24" s="1233"/>
      <c r="C24" s="1240"/>
      <c r="D24" s="118"/>
      <c r="E24" s="119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120"/>
      <c r="AA24" s="120"/>
      <c r="AB24" s="120"/>
      <c r="AC24" s="120"/>
      <c r="AD24" s="120"/>
      <c r="AE24" s="120"/>
      <c r="AF24" s="78"/>
      <c r="AG24" s="120"/>
      <c r="AH24" s="120"/>
      <c r="AI24" s="120"/>
      <c r="AJ24" s="78"/>
      <c r="AK24" s="78"/>
      <c r="AL24" s="78"/>
      <c r="AM24" s="78"/>
      <c r="AN24" s="78"/>
      <c r="AO24" s="78"/>
      <c r="AP24" s="78"/>
      <c r="AQ24" s="78"/>
      <c r="AR24" s="121"/>
    </row>
    <row r="25" spans="2:45" s="18" customFormat="1" ht="4.5" customHeight="1">
      <c r="B25" s="1225"/>
      <c r="C25" s="1225"/>
      <c r="D25" s="1225"/>
      <c r="E25" s="122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P25" s="123"/>
      <c r="AQ25" s="123"/>
      <c r="AR25" s="124"/>
    </row>
    <row r="26" spans="2:45" s="115" customFormat="1" ht="8.25" customHeight="1">
      <c r="B26" s="125"/>
      <c r="C26" s="126"/>
      <c r="D26" s="126"/>
      <c r="E26" s="127"/>
      <c r="F26" s="126"/>
      <c r="G26" s="127"/>
      <c r="H26" s="126"/>
      <c r="I26" s="126"/>
      <c r="J26" s="126"/>
      <c r="K26" s="126"/>
      <c r="L26" s="127"/>
      <c r="M26" s="127"/>
      <c r="N26" s="127"/>
      <c r="O26" s="127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8"/>
      <c r="AS26" s="91"/>
    </row>
    <row r="27" spans="2:45" s="115" customFormat="1" ht="23.25" customHeight="1">
      <c r="B27" s="129" t="s">
        <v>94</v>
      </c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 t="s">
        <v>95</v>
      </c>
      <c r="V27" s="91"/>
      <c r="Y27" s="130" t="s">
        <v>96</v>
      </c>
      <c r="Z27" s="91" t="s">
        <v>97</v>
      </c>
      <c r="AB27" s="1258">
        <f>'LAMP 2'!R83</f>
        <v>215000000</v>
      </c>
      <c r="AC27" s="1259"/>
      <c r="AD27" s="1259"/>
      <c r="AE27" s="1259"/>
      <c r="AF27" s="1259"/>
      <c r="AG27" s="1259"/>
      <c r="AH27" s="1259"/>
      <c r="AI27" s="1259"/>
      <c r="AJ27" s="1259"/>
      <c r="AK27" s="1259"/>
      <c r="AL27" s="1259"/>
      <c r="AM27" s="1260"/>
      <c r="AN27" s="91"/>
      <c r="AO27" s="91"/>
      <c r="AP27" s="91"/>
      <c r="AQ27" s="91"/>
      <c r="AR27" s="131"/>
      <c r="AS27" s="91"/>
    </row>
    <row r="28" spans="2:45" s="115" customFormat="1" ht="7.5" customHeight="1">
      <c r="B28" s="129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132"/>
      <c r="U28" s="91"/>
      <c r="V28" s="91"/>
      <c r="W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131"/>
      <c r="AS28" s="91"/>
    </row>
    <row r="29" spans="2:45" s="91" customFormat="1" ht="23.25" customHeight="1">
      <c r="B29" s="129" t="s">
        <v>98</v>
      </c>
      <c r="S29" s="91" t="s">
        <v>99</v>
      </c>
      <c r="Y29" s="130" t="s">
        <v>96</v>
      </c>
      <c r="Z29" s="91" t="s">
        <v>97</v>
      </c>
      <c r="AB29" s="1258">
        <v>0</v>
      </c>
      <c r="AC29" s="1259"/>
      <c r="AD29" s="1259"/>
      <c r="AE29" s="1259"/>
      <c r="AF29" s="1259"/>
      <c r="AG29" s="1259"/>
      <c r="AH29" s="1259"/>
      <c r="AI29" s="1259"/>
      <c r="AJ29" s="1259"/>
      <c r="AK29" s="1259"/>
      <c r="AL29" s="1259"/>
      <c r="AM29" s="1260"/>
      <c r="AR29" s="131"/>
    </row>
    <row r="30" spans="2:45" s="91" customFormat="1" ht="22.5" customHeight="1">
      <c r="B30" s="133"/>
      <c r="C30" s="134"/>
      <c r="D30" s="134"/>
      <c r="E30" s="134"/>
      <c r="F30" s="134"/>
      <c r="G30" s="134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4"/>
      <c r="S30" s="135"/>
      <c r="T30" s="135"/>
      <c r="U30" s="135"/>
      <c r="V30" s="134"/>
      <c r="W30" s="135"/>
      <c r="X30" s="135"/>
      <c r="Y30" s="135"/>
      <c r="Z30" s="135"/>
      <c r="AA30" s="135"/>
      <c r="AB30" s="135"/>
      <c r="AC30" s="135"/>
      <c r="AD30" s="135"/>
      <c r="AE30" s="135"/>
      <c r="AF30" s="135"/>
      <c r="AG30" s="135"/>
      <c r="AH30" s="135"/>
      <c r="AI30" s="135"/>
      <c r="AJ30" s="135"/>
      <c r="AK30" s="134"/>
      <c r="AL30" s="135"/>
      <c r="AM30" s="135"/>
      <c r="AN30" s="135"/>
      <c r="AO30" s="135"/>
      <c r="AP30" s="135"/>
      <c r="AQ30" s="135"/>
      <c r="AR30" s="136"/>
    </row>
    <row r="31" spans="2:45" s="18" customFormat="1" ht="4.5" customHeight="1">
      <c r="B31" s="137"/>
      <c r="C31" s="137"/>
      <c r="D31" s="137"/>
      <c r="E31" s="138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23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</row>
    <row r="32" spans="2:45" s="18" customFormat="1" ht="13.5" customHeight="1">
      <c r="B32" s="1261" t="s">
        <v>100</v>
      </c>
      <c r="C32" s="1262"/>
      <c r="D32" s="1262"/>
      <c r="E32" s="1262"/>
      <c r="F32" s="1262"/>
      <c r="G32" s="1262"/>
      <c r="H32" s="1262"/>
      <c r="I32" s="1262"/>
      <c r="J32" s="1262"/>
      <c r="K32" s="1262"/>
      <c r="L32" s="1262"/>
      <c r="M32" s="1262"/>
      <c r="N32" s="1262"/>
      <c r="O32" s="1262"/>
      <c r="P32" s="1262"/>
      <c r="Q32" s="1262"/>
      <c r="R32" s="1262"/>
      <c r="S32" s="1262"/>
      <c r="T32" s="1262"/>
      <c r="U32" s="1262"/>
      <c r="V32" s="1262"/>
      <c r="W32" s="1262"/>
      <c r="X32" s="1262"/>
      <c r="Y32" s="1262"/>
      <c r="Z32" s="1262"/>
      <c r="AA32" s="1262"/>
      <c r="AB32" s="1262"/>
      <c r="AC32" s="1262"/>
      <c r="AD32" s="1262"/>
      <c r="AE32" s="1262"/>
      <c r="AF32" s="1262"/>
      <c r="AG32" s="1262"/>
      <c r="AH32" s="1262"/>
      <c r="AI32" s="1262"/>
      <c r="AJ32" s="1262"/>
      <c r="AK32" s="1262"/>
      <c r="AL32" s="1262"/>
      <c r="AM32" s="1262"/>
      <c r="AN32" s="1262"/>
      <c r="AO32" s="1262"/>
      <c r="AP32" s="1262"/>
      <c r="AQ32" s="1262"/>
      <c r="AR32" s="1263"/>
    </row>
    <row r="33" spans="2:45" s="139" customFormat="1" ht="12.95" customHeight="1">
      <c r="B33" s="140" t="s">
        <v>101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141"/>
      <c r="AB33" s="141"/>
      <c r="AC33" s="1264" t="s">
        <v>102</v>
      </c>
      <c r="AD33" s="1264"/>
      <c r="AE33" s="1264"/>
      <c r="AF33" s="1264"/>
      <c r="AG33" s="1264"/>
      <c r="AH33" s="1264"/>
      <c r="AI33" s="1264"/>
      <c r="AJ33" s="1264"/>
      <c r="AK33" s="1264"/>
      <c r="AL33" s="1264"/>
      <c r="AM33" s="1264"/>
      <c r="AN33" s="1264"/>
      <c r="AO33" s="1264"/>
      <c r="AP33" s="1264"/>
      <c r="AQ33" s="1264"/>
      <c r="AR33" s="131"/>
      <c r="AS33" s="115"/>
    </row>
    <row r="34" spans="2:45" s="139" customFormat="1" ht="12.95" customHeight="1">
      <c r="B34" s="140" t="s">
        <v>103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141"/>
      <c r="AB34" s="141"/>
      <c r="AC34" s="14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131"/>
      <c r="AS34" s="115"/>
    </row>
    <row r="35" spans="2:45" s="139" customFormat="1" ht="12.95" customHeight="1">
      <c r="B35" s="140" t="s">
        <v>104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141"/>
      <c r="AB35" s="141"/>
      <c r="AC35" s="142"/>
      <c r="AD35" s="143"/>
      <c r="AE35" s="143"/>
      <c r="AF35" s="143"/>
      <c r="AG35" s="144"/>
      <c r="AH35" s="144"/>
      <c r="AI35" s="144"/>
      <c r="AJ35" s="144"/>
      <c r="AK35" s="144"/>
      <c r="AL35" s="144"/>
      <c r="AM35" s="144"/>
      <c r="AN35" s="144"/>
      <c r="AO35" s="144"/>
      <c r="AP35" s="144"/>
      <c r="AQ35" s="145"/>
      <c r="AR35" s="146"/>
      <c r="AS35" s="115"/>
    </row>
    <row r="36" spans="2:45" s="139" customFormat="1" ht="13.5" customHeight="1">
      <c r="B36" s="140" t="s">
        <v>105</v>
      </c>
      <c r="C36" s="132"/>
      <c r="D36" s="132"/>
      <c r="E36" s="132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147"/>
      <c r="AD36" s="91"/>
      <c r="AE36" s="91"/>
      <c r="AF36" s="91"/>
      <c r="AG36" s="91"/>
      <c r="AH36" s="18"/>
      <c r="AI36" s="18"/>
      <c r="AJ36" s="18"/>
      <c r="AK36" s="18"/>
      <c r="AL36" s="91"/>
      <c r="AM36" s="91"/>
      <c r="AN36" s="91"/>
      <c r="AO36" s="91"/>
      <c r="AP36" s="91"/>
      <c r="AQ36" s="148"/>
      <c r="AR36" s="131"/>
      <c r="AS36" s="115"/>
    </row>
    <row r="37" spans="2:45" s="139" customFormat="1" ht="20.100000000000001" customHeight="1">
      <c r="B37" s="149"/>
      <c r="C37" s="18"/>
      <c r="D37" s="91"/>
      <c r="E37" s="18"/>
      <c r="F37" s="18"/>
      <c r="G37" s="18"/>
      <c r="H37" s="18"/>
      <c r="I37" s="18"/>
      <c r="J37" s="91"/>
      <c r="K37" s="18"/>
      <c r="L37" s="18"/>
      <c r="M37" s="18"/>
      <c r="N37" s="91" t="s">
        <v>106</v>
      </c>
      <c r="O37" s="18"/>
      <c r="P37" s="18"/>
      <c r="Q37" s="18"/>
      <c r="R37" s="640">
        <v>3</v>
      </c>
      <c r="S37" s="640">
        <v>0</v>
      </c>
      <c r="T37" s="112" t="s">
        <v>88</v>
      </c>
      <c r="U37" s="640">
        <v>0</v>
      </c>
      <c r="V37" s="640">
        <v>3</v>
      </c>
      <c r="W37" s="112" t="s">
        <v>88</v>
      </c>
      <c r="X37" s="640">
        <v>2</v>
      </c>
      <c r="Y37" s="640">
        <v>0</v>
      </c>
      <c r="Z37" s="640">
        <v>1</v>
      </c>
      <c r="AA37" s="640">
        <v>5</v>
      </c>
      <c r="AB37" s="18"/>
      <c r="AC37" s="150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51"/>
      <c r="AR37" s="152"/>
      <c r="AS37" s="18"/>
    </row>
    <row r="38" spans="2:45" s="139" customFormat="1" ht="12.95" customHeight="1">
      <c r="B38" s="149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265" t="s">
        <v>107</v>
      </c>
      <c r="S38" s="1265"/>
      <c r="T38" s="18"/>
      <c r="U38" s="1265" t="s">
        <v>108</v>
      </c>
      <c r="V38" s="1265"/>
      <c r="W38" s="18"/>
      <c r="X38" s="1265" t="s">
        <v>109</v>
      </c>
      <c r="Y38" s="1265"/>
      <c r="Z38" s="1265"/>
      <c r="AA38" s="1265"/>
      <c r="AB38" s="18"/>
      <c r="AC38" s="153"/>
      <c r="AD38" s="95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51"/>
      <c r="AR38" s="152"/>
      <c r="AS38" s="18"/>
    </row>
    <row r="39" spans="2:45" s="139" customFormat="1" ht="9" customHeight="1">
      <c r="B39" s="129"/>
      <c r="C39" s="91"/>
      <c r="D39" s="91"/>
      <c r="E39" s="91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50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51"/>
      <c r="AR39" s="152"/>
      <c r="AS39" s="18"/>
    </row>
    <row r="40" spans="2:45" s="139" customFormat="1" ht="3.95" customHeight="1">
      <c r="B40" s="149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50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51"/>
      <c r="AR40" s="152"/>
      <c r="AS40" s="18"/>
    </row>
    <row r="41" spans="2:45" s="139" customFormat="1" ht="4.5" customHeight="1">
      <c r="B41" s="129"/>
      <c r="C41" s="91"/>
      <c r="D41" s="91"/>
      <c r="E41" s="91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54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6"/>
      <c r="AR41" s="152"/>
      <c r="AS41" s="18"/>
    </row>
    <row r="42" spans="2:45" s="139" customFormat="1" ht="3.75" customHeight="1">
      <c r="B42" s="157"/>
      <c r="C42" s="135"/>
      <c r="D42" s="135"/>
      <c r="E42" s="135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9"/>
      <c r="AS42" s="18"/>
    </row>
    <row r="43" spans="2:45" s="139" customFormat="1" ht="8.25" customHeight="1">
      <c r="B43" s="91"/>
      <c r="C43" s="91"/>
      <c r="D43" s="91"/>
      <c r="E43" s="91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</row>
    <row r="44" spans="2:45" s="115" customFormat="1" ht="15" customHeight="1">
      <c r="B44" s="160" t="s">
        <v>110</v>
      </c>
      <c r="C44" s="91" t="s">
        <v>111</v>
      </c>
      <c r="D44" s="161"/>
      <c r="E44" s="161"/>
      <c r="F44" s="161"/>
      <c r="G44" s="161"/>
      <c r="H44" s="161"/>
      <c r="I44" s="141"/>
      <c r="J44" s="162"/>
      <c r="K44" s="162"/>
      <c r="L44" s="162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41"/>
      <c r="AA44" s="141"/>
      <c r="AB44" s="91"/>
      <c r="AC44" s="91"/>
      <c r="AD44" s="91"/>
      <c r="AE44" s="91"/>
      <c r="AF44" s="91"/>
      <c r="AG44" s="91"/>
      <c r="AH44" s="92"/>
      <c r="AI44" s="91"/>
      <c r="AJ44" s="91"/>
      <c r="AK44" s="91"/>
    </row>
    <row r="45" spans="2:45" s="115" customFormat="1" ht="15" customHeight="1">
      <c r="B45" s="160"/>
      <c r="C45" s="91"/>
      <c r="D45" s="161"/>
      <c r="E45" s="161"/>
      <c r="F45" s="161"/>
      <c r="G45" s="161"/>
      <c r="H45" s="161"/>
      <c r="I45" s="141"/>
      <c r="J45" s="162"/>
      <c r="K45" s="162"/>
      <c r="L45" s="162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41"/>
      <c r="AA45" s="141"/>
      <c r="AB45" s="91"/>
      <c r="AC45" s="91"/>
      <c r="AD45" s="91"/>
      <c r="AE45" s="91"/>
      <c r="AF45" s="91"/>
      <c r="AG45" s="91"/>
      <c r="AH45" s="92"/>
      <c r="AI45" s="91"/>
      <c r="AJ45" s="91"/>
      <c r="AK45" s="91"/>
    </row>
    <row r="46" spans="2:45" s="64" customFormat="1" ht="12" customHeight="1">
      <c r="B46" s="1257" t="s">
        <v>112</v>
      </c>
      <c r="C46" s="1257"/>
      <c r="D46" s="1257"/>
      <c r="E46" s="1257"/>
      <c r="F46" s="1257"/>
      <c r="G46" s="1257"/>
      <c r="H46" s="1257"/>
      <c r="I46" s="1257"/>
      <c r="J46" s="1257"/>
      <c r="K46" s="1257"/>
      <c r="L46" s="1257"/>
      <c r="M46" s="1257"/>
      <c r="N46" s="1257"/>
      <c r="O46" s="1257"/>
      <c r="P46" s="1257"/>
      <c r="Q46" s="1257"/>
      <c r="R46" s="1257"/>
      <c r="S46" s="1257"/>
      <c r="T46" s="1257"/>
      <c r="U46" s="1257"/>
      <c r="V46" s="1257"/>
      <c r="W46" s="1257"/>
      <c r="X46" s="1257"/>
      <c r="Y46" s="1257"/>
      <c r="Z46" s="1257"/>
      <c r="AA46" s="1257"/>
      <c r="AB46" s="1257"/>
      <c r="AC46" s="1257"/>
      <c r="AD46" s="1257"/>
      <c r="AE46" s="1257"/>
      <c r="AF46" s="1257"/>
      <c r="AG46" s="1257"/>
      <c r="AH46" s="1257"/>
      <c r="AI46" s="1257"/>
      <c r="AJ46" s="1257"/>
      <c r="AK46" s="1257"/>
      <c r="AL46" s="1257"/>
      <c r="AM46" s="1257"/>
      <c r="AN46" s="1257"/>
      <c r="AO46" s="1257"/>
      <c r="AP46" s="1257"/>
      <c r="AQ46" s="1257"/>
      <c r="AR46" s="1257"/>
    </row>
    <row r="47" spans="2:45" ht="15" customHeight="1">
      <c r="B47" s="164"/>
      <c r="C47" s="165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166"/>
    </row>
    <row r="48" spans="2:45" ht="15" customHeight="1">
      <c r="B48" s="167"/>
      <c r="C48" s="165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  <c r="AS48" s="166"/>
    </row>
    <row r="49" spans="2:45" ht="15" customHeight="1">
      <c r="B49" s="168"/>
      <c r="C49" s="165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  <c r="AS49" s="166"/>
    </row>
    <row r="50" spans="2:45" ht="15" customHeight="1">
      <c r="B50" s="168"/>
      <c r="C50" s="165"/>
      <c r="D50" s="72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  <c r="AS50" s="166"/>
    </row>
    <row r="51" spans="2:45" ht="15" customHeight="1">
      <c r="B51" s="168"/>
      <c r="C51" s="165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  <c r="AS51" s="166"/>
    </row>
    <row r="52" spans="2:45" ht="15" customHeight="1">
      <c r="B52" s="169"/>
      <c r="C52" s="165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166"/>
    </row>
    <row r="53" spans="2:45" ht="15" customHeight="1">
      <c r="B53" s="168"/>
      <c r="C53" s="165"/>
      <c r="D53" s="72"/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  <c r="AS53" s="166"/>
    </row>
    <row r="54" spans="2:45" ht="15" customHeight="1">
      <c r="B54" s="168"/>
      <c r="C54" s="165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166"/>
    </row>
    <row r="55" spans="2:45" ht="15" customHeight="1">
      <c r="B55" s="169"/>
      <c r="C55" s="165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166"/>
    </row>
    <row r="56" spans="2:45" ht="15" customHeight="1">
      <c r="B56" s="168"/>
      <c r="C56" s="165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166"/>
    </row>
    <row r="57" spans="2:45" ht="15" customHeight="1">
      <c r="B57" s="169"/>
      <c r="C57" s="165"/>
      <c r="D57" s="72"/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  <c r="AS57" s="166"/>
    </row>
    <row r="58" spans="2:45" ht="15" customHeight="1">
      <c r="B58" s="169"/>
      <c r="C58" s="165"/>
      <c r="D58" s="72"/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166"/>
    </row>
    <row r="59" spans="2:45" ht="15" customHeight="1">
      <c r="B59" s="170"/>
      <c r="C59" s="165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  <c r="AS59" s="166"/>
    </row>
    <row r="60" spans="2:45" ht="15" customHeight="1">
      <c r="B60" s="171"/>
      <c r="C60" s="165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  <c r="AS60" s="166"/>
    </row>
    <row r="61" spans="2:45" ht="15" customHeight="1">
      <c r="B61" s="171"/>
      <c r="C61" s="165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  <c r="AS61" s="166"/>
    </row>
    <row r="62" spans="2:45" ht="15" customHeight="1">
      <c r="B62" s="166"/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  <c r="AS62" s="166"/>
    </row>
    <row r="63" spans="2:45" ht="15" customHeight="1">
      <c r="B63" s="166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166"/>
    </row>
    <row r="64" spans="2:45" ht="15" customHeight="1">
      <c r="B64" s="166"/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166"/>
    </row>
    <row r="65" spans="2:45" ht="15" customHeight="1">
      <c r="B65" s="166"/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166"/>
    </row>
    <row r="66" spans="2:45" ht="15" customHeight="1">
      <c r="B66" s="166"/>
      <c r="C66" s="72"/>
      <c r="D66" s="72"/>
      <c r="E66" s="72"/>
      <c r="F66" s="72"/>
      <c r="G66" s="72"/>
      <c r="H66" s="72"/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166"/>
    </row>
    <row r="67" spans="2:45" ht="15" customHeight="1">
      <c r="B67" s="166"/>
      <c r="C67" s="72"/>
      <c r="D67" s="72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  <c r="AS67" s="166"/>
    </row>
    <row r="68" spans="2:45" ht="15" customHeight="1">
      <c r="B68" s="166"/>
      <c r="C68" s="72"/>
      <c r="D68" s="72"/>
      <c r="E68" s="72"/>
      <c r="F68" s="72"/>
      <c r="G68" s="72"/>
      <c r="H68" s="72"/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  <c r="AS68" s="166"/>
    </row>
    <row r="69" spans="2:45" ht="15" customHeight="1">
      <c r="B69" s="166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  <c r="AS69" s="166"/>
    </row>
    <row r="70" spans="2:45" ht="15" customHeight="1">
      <c r="B70" s="166"/>
      <c r="C70" s="72"/>
      <c r="D70" s="72"/>
      <c r="E70" s="72"/>
      <c r="F70" s="72"/>
      <c r="G70" s="72"/>
      <c r="H70" s="72"/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  <c r="AS70" s="166"/>
    </row>
    <row r="71" spans="2:45" ht="15" customHeight="1">
      <c r="B71" s="166"/>
      <c r="C71" s="72"/>
      <c r="D71" s="72"/>
      <c r="E71" s="72"/>
      <c r="F71" s="72"/>
      <c r="G71" s="72"/>
      <c r="H71" s="72"/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  <c r="AS71" s="166"/>
    </row>
    <row r="72" spans="2:45" ht="15" customHeight="1">
      <c r="B72" s="166"/>
      <c r="C72" s="72"/>
      <c r="D72" s="72"/>
      <c r="E72" s="72"/>
      <c r="F72" s="72"/>
      <c r="G72" s="72"/>
      <c r="H72" s="72"/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  <c r="AS72" s="166"/>
    </row>
    <row r="73" spans="2:45" ht="15" customHeight="1">
      <c r="B73" s="166"/>
      <c r="C73" s="72"/>
      <c r="D73" s="72"/>
      <c r="E73" s="72"/>
      <c r="F73" s="72"/>
      <c r="G73" s="72"/>
      <c r="H73" s="72"/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  <c r="AS73" s="166"/>
    </row>
    <row r="74" spans="2:45" ht="10.5" customHeight="1">
      <c r="B74" s="166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  <c r="AS74" s="166"/>
    </row>
    <row r="75" spans="2:45" ht="9.75" customHeight="1">
      <c r="B75" s="172"/>
      <c r="AR75" s="64"/>
      <c r="AS75" s="172"/>
    </row>
    <row r="76" spans="2:45" ht="15" customHeight="1">
      <c r="B76" s="166"/>
      <c r="AS76" s="166"/>
    </row>
    <row r="77" spans="2:45" ht="12" customHeight="1">
      <c r="B77" s="166"/>
      <c r="AS77" s="166"/>
    </row>
    <row r="78" spans="2:45" ht="12" customHeight="1">
      <c r="B78" s="166"/>
      <c r="AS78" s="166"/>
    </row>
    <row r="79" spans="2:45" ht="12" customHeight="1">
      <c r="B79" s="166"/>
      <c r="AS79" s="166"/>
    </row>
    <row r="80" spans="2:45" ht="12" customHeight="1">
      <c r="B80" s="166"/>
      <c r="AS80" s="166"/>
    </row>
    <row r="81" spans="1:46" ht="12" customHeight="1">
      <c r="B81" s="166"/>
      <c r="AS81" s="166"/>
    </row>
    <row r="82" spans="1:46" ht="12" customHeight="1">
      <c r="B82" s="166"/>
      <c r="AS82" s="166"/>
    </row>
    <row r="83" spans="1:46" ht="12.75" customHeight="1">
      <c r="B83" s="173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  <c r="AB83" s="174"/>
      <c r="AC83" s="174"/>
      <c r="AD83" s="174"/>
      <c r="AE83" s="174"/>
      <c r="AF83" s="174"/>
      <c r="AG83" s="174"/>
      <c r="AH83" s="174"/>
      <c r="AI83" s="174"/>
      <c r="AJ83" s="174"/>
      <c r="AK83" s="174"/>
      <c r="AL83" s="174"/>
      <c r="AM83" s="174"/>
      <c r="AN83" s="174"/>
      <c r="AO83" s="174"/>
      <c r="AP83" s="174"/>
      <c r="AQ83" s="174"/>
      <c r="AR83" s="173"/>
      <c r="AS83" s="64"/>
      <c r="AT83" s="64"/>
    </row>
    <row r="84" spans="1:46" ht="10.5" customHeight="1">
      <c r="A84" s="63"/>
      <c r="AR84" s="64"/>
      <c r="AS84" s="63"/>
    </row>
    <row r="85" spans="1:46" ht="15" customHeight="1"/>
    <row r="86" spans="1:46" ht="15" customHeight="1"/>
    <row r="87" spans="1:46" ht="15" customHeight="1"/>
    <row r="88" spans="1:46" ht="15" customHeight="1"/>
    <row r="89" spans="1:46" ht="15" customHeight="1"/>
    <row r="90" spans="1:46" ht="15" customHeight="1"/>
    <row r="91" spans="1:46" ht="15" customHeight="1"/>
    <row r="92" spans="1:46" ht="15" customHeight="1"/>
    <row r="93" spans="1:46" ht="15" customHeight="1"/>
    <row r="94" spans="1:46" ht="15" customHeight="1"/>
    <row r="95" spans="1:46" ht="15" customHeight="1"/>
    <row r="96" spans="1:46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20.25" customHeight="1"/>
    <row r="216" ht="20.25" customHeight="1"/>
    <row r="217" ht="20.25" customHeight="1"/>
    <row r="218" ht="20.25" customHeight="1"/>
    <row r="219" ht="20.25" customHeight="1"/>
    <row r="220" ht="20.25" customHeight="1"/>
    <row r="221" ht="20.25" customHeight="1"/>
    <row r="222" ht="20.25" customHeight="1"/>
    <row r="223" ht="20.25" customHeight="1"/>
    <row r="224" ht="20.25" customHeight="1"/>
    <row r="225" ht="20.25" customHeight="1"/>
    <row r="226" ht="20.25" customHeight="1"/>
    <row r="227" ht="20.25" customHeight="1"/>
    <row r="228" ht="20.25" customHeight="1"/>
    <row r="229" ht="20.25" customHeight="1"/>
    <row r="230" ht="20.25" customHeight="1"/>
    <row r="231" ht="20.25" customHeight="1"/>
    <row r="232" ht="20.25" customHeight="1"/>
    <row r="233" ht="20.25" customHeight="1"/>
    <row r="234" ht="20.25" customHeight="1"/>
    <row r="235" ht="20.25" customHeight="1"/>
    <row r="236" ht="20.25" customHeight="1"/>
    <row r="237" ht="20.25" customHeight="1"/>
    <row r="238" ht="20.25" customHeight="1"/>
    <row r="239" ht="20.25" customHeight="1"/>
    <row r="240" ht="20.25" customHeight="1"/>
    <row r="241" ht="20.25" customHeight="1"/>
    <row r="242" ht="20.25" customHeight="1"/>
    <row r="243" ht="20.25" customHeight="1"/>
    <row r="244" ht="20.25" customHeight="1"/>
    <row r="245" ht="20.25" customHeight="1"/>
    <row r="246" ht="20.25" customHeight="1"/>
    <row r="247" ht="20.25" customHeight="1"/>
    <row r="248" ht="20.25" customHeight="1"/>
    <row r="249" ht="20.25" customHeight="1"/>
    <row r="250" ht="20.25" customHeight="1"/>
    <row r="251" ht="20.25" customHeight="1"/>
    <row r="252" ht="20.25" customHeight="1"/>
    <row r="253" ht="20.25" customHeight="1"/>
    <row r="254" ht="20.25" customHeight="1"/>
    <row r="255" ht="20.25" customHeight="1"/>
    <row r="256" ht="20.25" customHeight="1"/>
    <row r="257" ht="20.25" customHeight="1"/>
    <row r="258" ht="20.25" customHeight="1"/>
    <row r="259" ht="20.25" customHeight="1"/>
    <row r="260" ht="20.25" customHeight="1"/>
    <row r="261" ht="20.25" customHeight="1"/>
    <row r="262" ht="20.25" customHeight="1"/>
    <row r="263" ht="20.25" customHeight="1"/>
    <row r="264" ht="20.25" customHeight="1"/>
    <row r="265" ht="20.25" customHeight="1"/>
    <row r="266" ht="20.25" customHeight="1"/>
    <row r="267" ht="20.25" customHeight="1"/>
    <row r="268" ht="20.25" customHeight="1"/>
    <row r="269" ht="20.25" customHeight="1"/>
    <row r="270" ht="20.25" customHeight="1"/>
    <row r="271" ht="20.25" customHeight="1"/>
    <row r="272" ht="20.25" customHeight="1"/>
    <row r="273" ht="20.25" customHeight="1"/>
    <row r="274" ht="20.25" customHeight="1"/>
    <row r="275" ht="20.25" customHeight="1"/>
    <row r="276" ht="20.25" customHeight="1"/>
    <row r="277" ht="20.25" customHeight="1"/>
    <row r="278" ht="20.25" customHeight="1"/>
    <row r="279" ht="20.25" customHeight="1"/>
    <row r="280" ht="20.25" customHeight="1"/>
    <row r="281" ht="20.25" customHeight="1"/>
    <row r="282" ht="20.25" customHeight="1"/>
    <row r="283" ht="20.25" customHeight="1"/>
    <row r="284" ht="20.25" customHeight="1"/>
    <row r="285" ht="20.25" customHeight="1"/>
    <row r="286" ht="20.25" customHeight="1"/>
    <row r="287" ht="20.25" customHeight="1"/>
    <row r="288" ht="20.25" customHeight="1"/>
    <row r="289" ht="20.25" customHeight="1"/>
    <row r="290" ht="20.25" customHeight="1"/>
    <row r="291" ht="20.25" customHeight="1"/>
    <row r="292" ht="20.25" customHeight="1"/>
    <row r="293" ht="20.25" customHeight="1"/>
    <row r="294" ht="20.25" customHeight="1"/>
    <row r="295" ht="20.25" customHeight="1"/>
    <row r="296" ht="20.25" customHeight="1"/>
    <row r="297" ht="20.25" customHeight="1"/>
    <row r="298" ht="20.25" customHeight="1"/>
    <row r="299" ht="20.25" customHeight="1"/>
    <row r="300" ht="20.25" customHeight="1"/>
    <row r="301" ht="20.25" customHeight="1"/>
    <row r="302" ht="20.25" customHeight="1"/>
    <row r="303" ht="20.25" customHeight="1"/>
    <row r="304" ht="20.25" customHeight="1"/>
    <row r="305" ht="20.25" customHeight="1"/>
    <row r="306" ht="20.25" customHeight="1"/>
    <row r="307" ht="20.25" customHeight="1"/>
    <row r="308" ht="20.25" customHeight="1"/>
    <row r="309" ht="20.25" customHeight="1"/>
    <row r="310" ht="20.25" customHeight="1"/>
    <row r="311" ht="20.25" customHeight="1"/>
    <row r="312" ht="20.25" customHeight="1"/>
    <row r="313" ht="20.25" customHeight="1"/>
    <row r="314" ht="20.25" customHeight="1"/>
    <row r="315" ht="20.25" customHeight="1"/>
    <row r="316" ht="20.25" customHeight="1"/>
    <row r="317" ht="20.25" customHeight="1"/>
    <row r="318" ht="20.25" customHeight="1"/>
    <row r="319" ht="20.25" customHeight="1"/>
    <row r="320" ht="20.25" customHeight="1"/>
    <row r="321" ht="20.25" customHeight="1"/>
    <row r="322" ht="20.25" customHeight="1"/>
    <row r="323" ht="20.25" customHeight="1"/>
    <row r="324" ht="20.25" customHeight="1"/>
    <row r="325" ht="20.25" customHeight="1"/>
    <row r="326" ht="20.25" customHeight="1"/>
    <row r="327" ht="20.25" customHeight="1"/>
    <row r="328" ht="20.25" customHeight="1"/>
    <row r="329" ht="20.25" customHeight="1"/>
    <row r="330" ht="20.25" customHeight="1"/>
    <row r="331" ht="20.25" customHeight="1"/>
    <row r="332" ht="20.25" customHeight="1"/>
    <row r="333" ht="20.25" customHeight="1"/>
    <row r="334" ht="20.25" customHeight="1"/>
    <row r="335" ht="20.25" customHeight="1"/>
    <row r="336" ht="20.25" customHeight="1"/>
    <row r="337" ht="20.25" customHeight="1"/>
    <row r="338" ht="20.25" customHeight="1"/>
    <row r="339" ht="20.25" customHeight="1"/>
    <row r="340" ht="20.25" customHeight="1"/>
    <row r="341" ht="20.25" customHeight="1"/>
    <row r="342" ht="20.25" customHeight="1"/>
    <row r="343" ht="20.25" customHeight="1"/>
    <row r="344" ht="20.25" customHeight="1"/>
    <row r="345" ht="20.25" customHeight="1"/>
    <row r="346" ht="20.25" customHeight="1"/>
    <row r="347" ht="20.25" customHeight="1"/>
    <row r="348" ht="20.25" customHeight="1"/>
    <row r="349" ht="20.25" customHeight="1"/>
    <row r="350" ht="20.25" customHeight="1"/>
    <row r="351" ht="20.25" customHeight="1"/>
    <row r="352" ht="20.25" customHeight="1"/>
    <row r="353" ht="20.25" customHeight="1"/>
    <row r="354" ht="20.25" customHeight="1"/>
    <row r="355" ht="20.25" customHeight="1"/>
    <row r="356" ht="20.25" customHeight="1"/>
    <row r="357" ht="20.25" customHeight="1"/>
    <row r="358" ht="20.25" customHeight="1"/>
    <row r="359" ht="20.25" customHeight="1"/>
    <row r="360" ht="20.25" customHeight="1"/>
    <row r="361" ht="20.25" customHeight="1"/>
    <row r="362" ht="20.25" customHeight="1"/>
    <row r="363" ht="20.25" customHeight="1"/>
    <row r="364" ht="20.25" customHeight="1"/>
    <row r="365" ht="20.25" customHeight="1"/>
    <row r="366" ht="20.25" customHeight="1"/>
    <row r="367" ht="20.25" customHeight="1"/>
    <row r="368" ht="20.25" customHeight="1"/>
  </sheetData>
  <mergeCells count="24">
    <mergeCell ref="B46:AR46"/>
    <mergeCell ref="AB27:AM27"/>
    <mergeCell ref="AB29:AM29"/>
    <mergeCell ref="B32:AR32"/>
    <mergeCell ref="AC33:AQ33"/>
    <mergeCell ref="R38:S38"/>
    <mergeCell ref="U38:V38"/>
    <mergeCell ref="X38:AA38"/>
    <mergeCell ref="AN2:AR2"/>
    <mergeCell ref="N3:AI3"/>
    <mergeCell ref="AK3:AL5"/>
    <mergeCell ref="AM3:AN5"/>
    <mergeCell ref="AO3:AP5"/>
    <mergeCell ref="AQ3:AR5"/>
    <mergeCell ref="N5:AI7"/>
    <mergeCell ref="B25:D25"/>
    <mergeCell ref="B2:B8"/>
    <mergeCell ref="D2:L4"/>
    <mergeCell ref="N2:AI2"/>
    <mergeCell ref="AJ2:AJ8"/>
    <mergeCell ref="C5:M5"/>
    <mergeCell ref="C6:M6"/>
    <mergeCell ref="C11:F11"/>
    <mergeCell ref="B14:C24"/>
  </mergeCells>
  <printOptions horizontalCentered="1"/>
  <pageMargins left="0.25" right="0.25" top="0.5" bottom="0.5" header="0.5" footer="0.5"/>
  <pageSetup paperSize="5" scale="53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RINCIAN 2014</vt:lpstr>
      <vt:lpstr>1721-A2</vt:lpstr>
      <vt:lpstr>1770S</vt:lpstr>
      <vt:lpstr>LAMP 1</vt:lpstr>
      <vt:lpstr>LAMP 2</vt:lpstr>
      <vt:lpstr>1770SS</vt:lpstr>
      <vt:lpstr>'1770SS'!OLE_LINK1</vt:lpstr>
      <vt:lpstr>'1770SS'!OLE_LINK2</vt:lpstr>
      <vt:lpstr>'1770S'!Print_Area</vt:lpstr>
      <vt:lpstr>'1770SS'!Print_Area</vt:lpstr>
      <vt:lpstr>'LAMP 1'!Print_Area</vt:lpstr>
      <vt:lpstr>'LAMP 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Cyrus</dc:creator>
  <cp:lastModifiedBy>CYRUS</cp:lastModifiedBy>
  <cp:lastPrinted>2015-03-12T04:40:38Z</cp:lastPrinted>
  <dcterms:created xsi:type="dcterms:W3CDTF">1996-10-14T23:33:28Z</dcterms:created>
  <dcterms:modified xsi:type="dcterms:W3CDTF">2015-03-30T08:22:14Z</dcterms:modified>
</cp:coreProperties>
</file>